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Sheet1" sheetId="1" r:id="rId1"/>
    <sheet name="Sheet3" sheetId="2" r:id="rId2"/>
  </sheets>
  <definedNames>
    <definedName name="_xlnm._FilterDatabase" localSheetId="0" hidden="1">'Sheet1'!$A$3:$S$233</definedName>
    <definedName name="_xlnm.Print_Titles" localSheetId="0">'Sheet1'!$1:$2</definedName>
  </definedNames>
  <calcPr fullCalcOnLoad="1"/>
</workbook>
</file>

<file path=xl/comments1.xml><?xml version="1.0" encoding="utf-8"?>
<comments xmlns="http://schemas.openxmlformats.org/spreadsheetml/2006/main">
  <authors>
    <author>numazumanager</author>
  </authors>
  <commentList>
    <comment ref="D2" authorId="0">
      <text>
        <r>
          <rPr>
            <b/>
            <sz val="9"/>
            <rFont val="MS P ゴシック"/>
            <family val="3"/>
          </rPr>
          <t xml:space="preserve">プルダウンから選択（課コード、部名は自動入力される）
</t>
        </r>
      </text>
    </comment>
  </commentList>
</comments>
</file>

<file path=xl/sharedStrings.xml><?xml version="1.0" encoding="utf-8"?>
<sst xmlns="http://schemas.openxmlformats.org/spreadsheetml/2006/main" count="3528" uniqueCount="1533">
  <si>
    <t>社会福祉課</t>
  </si>
  <si>
    <t>水産海浜課</t>
  </si>
  <si>
    <t>文化振興課</t>
  </si>
  <si>
    <t>学校教育課</t>
  </si>
  <si>
    <t>出納事務局</t>
  </si>
  <si>
    <t>納税管理課</t>
  </si>
  <si>
    <t>住宅営繕課</t>
  </si>
  <si>
    <t>部名</t>
  </si>
  <si>
    <t>課名</t>
  </si>
  <si>
    <t>財務部</t>
  </si>
  <si>
    <t>政策企画課</t>
  </si>
  <si>
    <t>産業振興部</t>
  </si>
  <si>
    <t>資産活用課</t>
  </si>
  <si>
    <t>緑地公園課</t>
  </si>
  <si>
    <t>農林農地課</t>
  </si>
  <si>
    <t>長寿福祉課</t>
  </si>
  <si>
    <t>観光戦略課</t>
  </si>
  <si>
    <t>商工振興課</t>
  </si>
  <si>
    <t>地域自治課</t>
  </si>
  <si>
    <t>市民福祉部</t>
  </si>
  <si>
    <t>生涯学習課</t>
  </si>
  <si>
    <t>総務課</t>
  </si>
  <si>
    <t>人事課</t>
  </si>
  <si>
    <t>広報課</t>
  </si>
  <si>
    <t>ＩＣＴ推進課</t>
  </si>
  <si>
    <t>生活安心課</t>
  </si>
  <si>
    <t>財政課</t>
  </si>
  <si>
    <t>市民税課</t>
  </si>
  <si>
    <t>資産税課</t>
  </si>
  <si>
    <t>契約検査課</t>
  </si>
  <si>
    <t>市民課</t>
  </si>
  <si>
    <t xml:space="preserve">健康づくり課 </t>
  </si>
  <si>
    <t>看護専門学校</t>
  </si>
  <si>
    <t>国民健康保険課</t>
  </si>
  <si>
    <t>子育て支援課</t>
  </si>
  <si>
    <t>障がい福祉課</t>
  </si>
  <si>
    <t>介護保険課</t>
  </si>
  <si>
    <t>こども家庭課</t>
  </si>
  <si>
    <t>福祉臨時特別給付金室</t>
  </si>
  <si>
    <t>産業戦略推進室</t>
  </si>
  <si>
    <t>ウィズスポーツ課</t>
  </si>
  <si>
    <t>環境政策課</t>
  </si>
  <si>
    <t>新中間処理施設整備室</t>
  </si>
  <si>
    <t>クリーンセンター管理課</t>
  </si>
  <si>
    <t>クリーンセンター収集課</t>
  </si>
  <si>
    <t>まちづくり政策課</t>
  </si>
  <si>
    <t>まちづくり指導課</t>
  </si>
  <si>
    <t>市街地整備課</t>
  </si>
  <si>
    <t>岡宮北区画整理事務所</t>
  </si>
  <si>
    <t>道路建設課</t>
  </si>
  <si>
    <t>河川課</t>
  </si>
  <si>
    <t>道路管理課</t>
  </si>
  <si>
    <t>建設デザイン調整室</t>
  </si>
  <si>
    <t>推進課</t>
  </si>
  <si>
    <t>整備課</t>
  </si>
  <si>
    <t>沼津駅周辺区画整理事務所</t>
  </si>
  <si>
    <t>危機管理課</t>
  </si>
  <si>
    <t>病院管理課</t>
  </si>
  <si>
    <t>医事課</t>
  </si>
  <si>
    <t>病院施設課</t>
  </si>
  <si>
    <t>水道総務課</t>
  </si>
  <si>
    <t>水道サービス課</t>
  </si>
  <si>
    <t>上水道工務課</t>
  </si>
  <si>
    <t>下水道整備課</t>
  </si>
  <si>
    <t>学校管理課</t>
  </si>
  <si>
    <t>教育企画課</t>
  </si>
  <si>
    <t>教職員研修センター</t>
  </si>
  <si>
    <t>図書館</t>
  </si>
  <si>
    <t>沼津市立沼津高等学校</t>
  </si>
  <si>
    <t>選挙管理委員会事務局</t>
  </si>
  <si>
    <t>監査委員事務局</t>
  </si>
  <si>
    <t>農業委員会事務局</t>
  </si>
  <si>
    <t>総務部</t>
  </si>
  <si>
    <t>政策推進部</t>
  </si>
  <si>
    <t>生活環境部</t>
  </si>
  <si>
    <t>都市計画部</t>
  </si>
  <si>
    <t>建設部</t>
  </si>
  <si>
    <t>沼津駅周辺整備部</t>
  </si>
  <si>
    <t>水道部</t>
  </si>
  <si>
    <t>教育委員会事務局</t>
  </si>
  <si>
    <t>市立病院事務局</t>
  </si>
  <si>
    <t>利用目的</t>
  </si>
  <si>
    <t>記録項目</t>
  </si>
  <si>
    <t>記録範囲</t>
  </si>
  <si>
    <t>個人情報ファイル簿一覧表</t>
  </si>
  <si>
    <t>収集方法</t>
  </si>
  <si>
    <t>要配慮個人情報</t>
  </si>
  <si>
    <t>経常的提供先</t>
  </si>
  <si>
    <t>開示請求を受理する組織</t>
  </si>
  <si>
    <t>名称</t>
  </si>
  <si>
    <t>所在地</t>
  </si>
  <si>
    <t>他法令による特別の手続き</t>
  </si>
  <si>
    <t>個人情報ファイルの種別</t>
  </si>
  <si>
    <t>第60条第２項第１号（電算システム）</t>
  </si>
  <si>
    <t>政令第21条第７項</t>
  </si>
  <si>
    <t>第60条第２項第２号（マニュアル処理）</t>
  </si>
  <si>
    <t>●</t>
  </si>
  <si>
    <t>100</t>
  </si>
  <si>
    <t>課コード</t>
  </si>
  <si>
    <t>個人情報ファイルが利用に供される事務をつかさどる組織の名称</t>
  </si>
  <si>
    <t>個人情報ファイルの名称</t>
  </si>
  <si>
    <t>本人</t>
  </si>
  <si>
    <t>含まない</t>
  </si>
  <si>
    <t>沼津市総務部総務課</t>
  </si>
  <si>
    <t>●</t>
  </si>
  <si>
    <t>ＩＣＴ推進課</t>
  </si>
  <si>
    <t>情報処理システム運用及び管理</t>
  </si>
  <si>
    <t>市民福祉部市民課・財務部市民税課・財務部資産税課・財務部納税管理課・市民福祉部障がい福祉課・市民福祉部国民健康保険課・市民福祉部介護保険課・市民福祉部社会福祉課・市民福祉部子育て支援課・市民福祉部こども家庭課・市民福祉部健康づくり課・政策推進部ＩＣＴ推進課</t>
  </si>
  <si>
    <t>中間サーバと情報のやりとりを行う番号連携サーバの運用管理</t>
  </si>
  <si>
    <t>1識別番号、2氏名、3性別、4生年月日、5住所、6本籍・国籍、7電話番号、8障害、9家族状況、10親族関係、11居住関係、12財産・収入、13納税状況、14公的扶助、15取引銀行・口座番号</t>
  </si>
  <si>
    <t>市民、納税義務者、国保被保険者、介護保険被保険者等</t>
  </si>
  <si>
    <t>個人情報取扱事務を所掌する各組織（市民課・市民税課・資産税課・納税管理課・障がい福祉課・国民健康保険課・介護保険課・社会福祉課・子育て支援課・こども家庭課・健康づくり課）からのデータ収集</t>
  </si>
  <si>
    <t>含む</t>
  </si>
  <si>
    <t>情報提供ネットワーク接続自治体、総務省</t>
  </si>
  <si>
    <t>沼津市総務部総務課</t>
  </si>
  <si>
    <t>〒410-8601静岡県沼津市御幸町１６－１</t>
  </si>
  <si>
    <t>職員情報の一元管理</t>
  </si>
  <si>
    <t>政策推進部ＩＣＴ推進課</t>
  </si>
  <si>
    <t>端末機器の運用保守、利用者の確認、電子メール等のグループウェア機能等の利用</t>
  </si>
  <si>
    <t>1識別番号、2氏名、3所属・職階</t>
  </si>
  <si>
    <t>沼津市職員（会計年度任用職員を含む）</t>
  </si>
  <si>
    <t>総務部人事課</t>
  </si>
  <si>
    <t>沼津市総務部総務課</t>
  </si>
  <si>
    <t>本人</t>
  </si>
  <si>
    <t>国勢調査　調査世帯一覧</t>
  </si>
  <si>
    <t>各種基幹統計調査実施時の基礎資料</t>
  </si>
  <si>
    <t>1世帯主又は代表者の氏名、2所在地、3建物の名称、4世帯員の数（男女別、総数）</t>
  </si>
  <si>
    <t>市内全世帯</t>
  </si>
  <si>
    <t>本人または世帯員</t>
  </si>
  <si>
    <t>含まない</t>
  </si>
  <si>
    <t>静岡県</t>
  </si>
  <si>
    <t>ウィズスポーツ課</t>
  </si>
  <si>
    <t>産業振興部　ウィズスポーツ課</t>
  </si>
  <si>
    <t>-</t>
  </si>
  <si>
    <t>総務部総務課</t>
  </si>
  <si>
    <t>〒410-8601
沼津市御幸町16-1</t>
  </si>
  <si>
    <t xml:space="preserve">サイクルイベント参加者名簿 </t>
  </si>
  <si>
    <t>沼津サイクリングの魅力とサイクリストフレンドリーエリアを目指す本市の取組みＰＲ事業であるサイクリングイベントの運営事務にて、参加者を把握するため</t>
  </si>
  <si>
    <t>1氏名、2年齢、3性別、4生年月日、5住所、6電話番号、7健康状態、8血液型</t>
  </si>
  <si>
    <t>参加者</t>
  </si>
  <si>
    <t>委員</t>
  </si>
  <si>
    <t xml:space="preserve">地域体力づくり教室の参加者名簿 </t>
  </si>
  <si>
    <t>体力づくり教室・地域体力づくり教室の参加者把握、緊急時の連絡、今後の教室の在り方についての検討に使用する</t>
  </si>
  <si>
    <t>1氏名、2年齢、3性別、4生年月日、5住所、6電話番号</t>
  </si>
  <si>
    <t>申込者</t>
  </si>
  <si>
    <t>申請者</t>
  </si>
  <si>
    <t xml:space="preserve">沼津市スポーツ推進基本計画におけるアンケート調査の郵送者名簿 </t>
  </si>
  <si>
    <t>沼津市スポーツ推進基本計画におけるアンケート調査を郵送するため</t>
  </si>
  <si>
    <t>1氏名、2年齢、3性別、4生年月日、5住所</t>
  </si>
  <si>
    <t>市内在住、20歳以上の無作為で抽出された1,500人</t>
  </si>
  <si>
    <t>市民福祉部市民課</t>
  </si>
  <si>
    <t xml:space="preserve">沼津市新屋内温水プール基本構想策定委員名簿 </t>
  </si>
  <si>
    <t>新屋内温水プールを整備の基本構想を策定するにあたり、委員と連絡調整に使用する</t>
  </si>
  <si>
    <t>1氏名、2年齢、3性別、4生年月日、5住所、6電話番号、7取引銀行・口座番号、8印影、9個人番号、10メールアドレス、11その他（所属するスポーツ団体）</t>
  </si>
  <si>
    <t xml:space="preserve">沼津市民屋内温水プール利用料助成申請者名簿 </t>
  </si>
  <si>
    <t>利用助成券交付に係る本人確認に使用する</t>
  </si>
  <si>
    <t>本人</t>
  </si>
  <si>
    <t>クリーンセンター収集課</t>
  </si>
  <si>
    <t>粗大ごみの戸別収集依頼者ファイル</t>
  </si>
  <si>
    <t>生活環境部クリーンセンター収集課</t>
  </si>
  <si>
    <t>高齢者世帯等における粗大ごみの戸別回収を実施する際、実施基準を満たしているか確認するため。</t>
  </si>
  <si>
    <t>１氏名、２年齢、３性別、４生年月日、５住所、６電話番号</t>
  </si>
  <si>
    <t>粗大ごみ回収申込者</t>
  </si>
  <si>
    <t>本人または家族から口頭で収集</t>
  </si>
  <si>
    <t>沼津市役所総務部総務課</t>
  </si>
  <si>
    <t>〒410-8601沼津市御幸町16-1</t>
  </si>
  <si>
    <t>まちづくり指導課</t>
  </si>
  <si>
    <t>都市計画部まちづくり指導課</t>
  </si>
  <si>
    <t>申請者</t>
  </si>
  <si>
    <t>含まない</t>
  </si>
  <si>
    <t>なし</t>
  </si>
  <si>
    <t>〒410-8601静岡県沼津市御幸町１６－１</t>
  </si>
  <si>
    <t>―</t>
  </si>
  <si>
    <t>1氏名、2住所、3電話番号</t>
  </si>
  <si>
    <t>なし</t>
  </si>
  <si>
    <t>―</t>
  </si>
  <si>
    <t>住宅の耐震化の進捗状況に関する事務</t>
  </si>
  <si>
    <t>住宅の耐震化の進捗状況</t>
  </si>
  <si>
    <t>1氏名、2住所、3建築物の概要、4建替え、改修（耐震補強）、除却の有無等所有住宅の状況</t>
  </si>
  <si>
    <t>昭和56年5月31日以前に建築された住宅の所有者</t>
  </si>
  <si>
    <t>実施期間内で利用（資産税課、市民課）</t>
  </si>
  <si>
    <t>まちづくり政策課</t>
  </si>
  <si>
    <t>都市計画部　まちづくり政策課</t>
  </si>
  <si>
    <t>該当なし</t>
  </si>
  <si>
    <t>沼津市総務部総務課</t>
  </si>
  <si>
    <t>静岡県沼津市御幸町16-１</t>
  </si>
  <si>
    <t>沼津市自転車活用推進計画策定に係る市民アンケート調査ファイル</t>
  </si>
  <si>
    <t>沼津市自転車活用推進計画策定に係る市民アンケートを実施する際に利用</t>
  </si>
  <si>
    <t>１氏名、２年齢、３生年月日、４住所</t>
  </si>
  <si>
    <t>市内在住の18歳以上（高校生は除く）の無作為に抽出された市民</t>
  </si>
  <si>
    <t>住民基本台帳により市民課から収集</t>
  </si>
  <si>
    <t>高齢者バス・タクシー利用促進事業</t>
  </si>
  <si>
    <t>令和２～３年度に実施した高齢者バス・タクシー利用券の送付管理事務に利用</t>
  </si>
  <si>
    <t>１氏名、２年齢、３性別、４生年月日、５住所、６電話番号</t>
  </si>
  <si>
    <t>市内在住の65歳以上の市民</t>
  </si>
  <si>
    <t>住民基本台帳により市民課から収集、電話番号については、返戻等があった市民から収集</t>
  </si>
  <si>
    <t>新型コロナウイルス対策バス・タクシー利用促進事業</t>
  </si>
  <si>
    <t>令和３～４年度に実施したバス・タクシー利用券の送付管理事務に利用</t>
  </si>
  <si>
    <t>市内の世帯主</t>
  </si>
  <si>
    <t>101</t>
  </si>
  <si>
    <t>102</t>
  </si>
  <si>
    <t>103</t>
  </si>
  <si>
    <t>104</t>
  </si>
  <si>
    <t>105</t>
  </si>
  <si>
    <t>106</t>
  </si>
  <si>
    <t>107</t>
  </si>
  <si>
    <t>108</t>
  </si>
  <si>
    <t>109</t>
  </si>
  <si>
    <t>110</t>
  </si>
  <si>
    <t>111</t>
  </si>
  <si>
    <t>112</t>
  </si>
  <si>
    <t>113</t>
  </si>
  <si>
    <t>114</t>
  </si>
  <si>
    <t>115</t>
  </si>
  <si>
    <t>116</t>
  </si>
  <si>
    <t>117</t>
  </si>
  <si>
    <t>118</t>
  </si>
  <si>
    <t>119</t>
  </si>
  <si>
    <t>120</t>
  </si>
  <si>
    <t>121</t>
  </si>
  <si>
    <t>医事課</t>
  </si>
  <si>
    <t>入院診療手当集計表</t>
  </si>
  <si>
    <t>病院事務局医事課</t>
  </si>
  <si>
    <t>医師の入院診療手当算出のため</t>
  </si>
  <si>
    <t>1氏名、2患者ID、3性別、4生年月日、5入院日、6退院日、7転帰、8診療科、9死亡日、10血液型、11主治医名、12担当医名、13病棟ｺｰﾄﾞ、14病棟名、15入院経路、16他院よりの紹介、17自院外来からの入院、18予定･救急医療入院区分、19来院方法、20病名、21紹介元(医療機関)、22紹介元(医師)、23紹介先(医療機関)、24紹介先(医師)、25受傷機転、26重傷度、27患者住所</t>
  </si>
  <si>
    <t>当院入院患者、救急外来受診患者</t>
  </si>
  <si>
    <t>電子カルテシステム、ＤＰＣコードファインダー</t>
  </si>
  <si>
    <t>-</t>
  </si>
  <si>
    <t>沼津市総務部総務課</t>
  </si>
  <si>
    <t>〒410-8601静岡県沼津市御幸町16-1</t>
  </si>
  <si>
    <t>-</t>
  </si>
  <si>
    <t/>
  </si>
  <si>
    <t>手術手当集計表</t>
  </si>
  <si>
    <t>医師の入手術手当算出のため</t>
  </si>
  <si>
    <t>1氏名、2患者ID、3入外区分、4診療年月日、5術式名称、6診療科、7診療報酬、8回数、9金額合計、10Ｋコード、11予定･救急医療入院区分、12病名、13診療科、14執刀医、15助手、16麻酔医、17分娩様式</t>
  </si>
  <si>
    <t>当院において手術手技を受けた患者</t>
  </si>
  <si>
    <t>電子カルテシステム、医事会計システム</t>
  </si>
  <si>
    <t>診療録【電子カルテシステム】</t>
  </si>
  <si>
    <t>各種医療サービスの提供のため</t>
  </si>
  <si>
    <t>1氏名、2患者ID、3性別、4生年月日、5住所、6電話番号、7血液型、8身体情報、9家族構成、10保険情報、11禁忌・感染症情報、12障害情報、13処方、14再診予約、15検体検査、16病理検査、17細菌検査、18輸血、19生理検査、20病名、21放射線、22内視鏡、23処置、24手術、25リハビリ、26化学療法、27注射、28透析、29食事、30栄養指導、31病診連携、32プロブレム、33ＳＯＡＰ、34文書記録、35外来記録、36入院記録、37看護管理日誌</t>
  </si>
  <si>
    <t>当院受診患者(2005年１月以降)</t>
  </si>
  <si>
    <t>患者診療によるもの</t>
  </si>
  <si>
    <t>〒410-8601静岡県沼津市御幸町16-1</t>
  </si>
  <si>
    <t>医事会計システム</t>
  </si>
  <si>
    <t>診療費の管理及び病院統計資料作成のため</t>
  </si>
  <si>
    <t>1氏名、2患者ID、3性別、4生年月日、5住所、6電話番号、7保険情報、8入退院情報、9診療会計記録、10収納情報、11病名</t>
  </si>
  <si>
    <t>当院受診患者</t>
  </si>
  <si>
    <t>医事会計業務委託先、審査支払機関</t>
  </si>
  <si>
    <t>診断書作成支援システム</t>
  </si>
  <si>
    <t>各種診断書の作成のため</t>
  </si>
  <si>
    <t>1氏名、2患者ID、3性別、4生年月日、5住所、6電話番号、7診断書名、8診断病名、9診断医師名</t>
  </si>
  <si>
    <t>当院受診患者のうち診断書を必要とする患者</t>
  </si>
  <si>
    <t>診療録(電子カルテシステム)</t>
  </si>
  <si>
    <t>ＤＰＣコーディングシステム</t>
  </si>
  <si>
    <t>入院診療費計算管理及び提出データ作成のため</t>
  </si>
  <si>
    <t>1氏名、2患者ID、3性別、4生年月日、5住所、6入退院情報、7診断病名、8手術情報、9特殊な療法履歴、10高額薬剤使用履歴</t>
  </si>
  <si>
    <t>当院入院患者</t>
  </si>
  <si>
    <t>ＤＰＣ調査事務局</t>
  </si>
  <si>
    <t>再来受付機</t>
  </si>
  <si>
    <t>外来患者の診療受付のため</t>
  </si>
  <si>
    <t>1氏名、2患者ID、3性別、4生年月日、5最終来院日、6受付日</t>
  </si>
  <si>
    <t>当院外来患者</t>
  </si>
  <si>
    <t>診療予約(電子カルテシステム)</t>
  </si>
  <si>
    <t>処方調剤システム</t>
  </si>
  <si>
    <t>薬剤部</t>
  </si>
  <si>
    <t>処方薬剤に関する管理のため</t>
  </si>
  <si>
    <t>1氏名、2患者ID、3性別、4生年月日、5処方履歴</t>
  </si>
  <si>
    <t>当院受診患者のうち処方を受けた者</t>
  </si>
  <si>
    <t>処方オーダ</t>
  </si>
  <si>
    <t>注射準備システム</t>
  </si>
  <si>
    <t>注射薬剤に関する管理のため</t>
  </si>
  <si>
    <t>1氏名、2患者ID、3性別、4生年月日、5注射履歴</t>
  </si>
  <si>
    <t>当院受診患者のうち注射を受けた者</t>
  </si>
  <si>
    <t>注射オーダ</t>
  </si>
  <si>
    <t>検体検査システム</t>
  </si>
  <si>
    <t>臨床検査科</t>
  </si>
  <si>
    <t>検体検査に関する管理のため</t>
  </si>
  <si>
    <t>1氏名、2患者ID、3性別、4生年月日、5検体採取履歴、6検査履歴</t>
  </si>
  <si>
    <t>当院受診患者のうち検体検査を受けた者</t>
  </si>
  <si>
    <t>検体検査オーダ</t>
  </si>
  <si>
    <t>微生物検査システム</t>
  </si>
  <si>
    <t>微生物検査に関する管理のため</t>
  </si>
  <si>
    <t>1氏名、2患者ID、3採取材料、4検査履歴</t>
  </si>
  <si>
    <t>当院受診患者のうち微生物検査を受けた者</t>
  </si>
  <si>
    <t>病理検査システム</t>
  </si>
  <si>
    <t>病理検査に関する管理のため</t>
  </si>
  <si>
    <t>1氏名、2患者ID、3採取材料、4検査状態、5標本種別、6診断種別、7診断結果</t>
  </si>
  <si>
    <t>当院受診患者のうち病理検査を受けた者</t>
  </si>
  <si>
    <t>微生物検査オーダ</t>
  </si>
  <si>
    <t>輸血管理システム</t>
  </si>
  <si>
    <t>輸血に関する管理のため</t>
  </si>
  <si>
    <t>1氏名、2患者ID、3年齢、4血液型、5輸血前状況、6使用場所、7製剤型、8依頼製剤、9製剤状況、10担当医師、11輸血単位</t>
  </si>
  <si>
    <t>当院受診患者のうち輸血を受けた者</t>
  </si>
  <si>
    <t>輸血オーダ</t>
  </si>
  <si>
    <t>生理・内視鏡システム</t>
  </si>
  <si>
    <t>生理・内視鏡検査に関する管理のため</t>
  </si>
  <si>
    <t>1氏名、2患者ID、3性別、4年齢、5検査項目、6検査実施記録、7検査レポート</t>
  </si>
  <si>
    <t>当院受診患者のうち生理検査及び内視鏡検査を受けた者</t>
  </si>
  <si>
    <t>生理検査オーダ、内視鏡検査オーダ</t>
  </si>
  <si>
    <t>放射線情報システム</t>
  </si>
  <si>
    <t>放射線科</t>
  </si>
  <si>
    <t>放射線画像検査に関する管理のため</t>
  </si>
  <si>
    <t>1氏名、2患者ID、3性別、4年齢、5入院情報、6検査依頼情報、7検査項目明細、8検査内容詳細、9検査画像、10読影レポート</t>
  </si>
  <si>
    <t>当院受診患者のうち放射線撮影を受けた者</t>
  </si>
  <si>
    <t>放射線オーダ</t>
  </si>
  <si>
    <t>給食管理システム</t>
  </si>
  <si>
    <t>栄養管理科</t>
  </si>
  <si>
    <t>入院患者の食事提供に関する管理のため</t>
  </si>
  <si>
    <t>1氏名、2患者ID、3性別、4生年月日、5食種情報、6禁止アレルギー情報</t>
  </si>
  <si>
    <t>食事オーダ</t>
  </si>
  <si>
    <t>手術システム</t>
  </si>
  <si>
    <t>麻酔科</t>
  </si>
  <si>
    <t>手術に関する管理のため</t>
  </si>
  <si>
    <t>1氏名、2患者ID、3年齢、4入室時刻、5執刀時刻、6手術時間、7病名、8術式名称、9感染症情報、10執刀医、11助手、12麻酔科医、13麻酔法、14体位</t>
  </si>
  <si>
    <t>当院手術実施患者</t>
  </si>
  <si>
    <t>手術オーダ</t>
  </si>
  <si>
    <t>麻酔管理システム</t>
  </si>
  <si>
    <t>麻酔に関する管理のため</t>
  </si>
  <si>
    <t>1氏名、2患者ID、3年齢、4入室時刻、5執刀時刻、6手術時間、7病名、8術式名称、9感染症情報、10執刀医、11助手、12麻酔科医、13麻酔法</t>
  </si>
  <si>
    <t>当院手術時麻酔実施患者</t>
  </si>
  <si>
    <t>麻酔管理機器</t>
  </si>
  <si>
    <t>診療録バックアップシステム</t>
  </si>
  <si>
    <t>診療録データに対する外部攻撃時の復旧対応のため</t>
  </si>
  <si>
    <t>当院診療録(電子カルテシステム)</t>
  </si>
  <si>
    <t>電子カルテシステム</t>
  </si>
  <si>
    <t>入院主治医調査表</t>
  </si>
  <si>
    <t>医師の入院担当患者数確認のため</t>
  </si>
  <si>
    <t>1氏名、2患者ID、3性別、4生年月日、5入院日、6退院日、7転帰、8診療科、9死亡日、10ABO、11RH、12主治医名、13担当医名</t>
  </si>
  <si>
    <t>重症患者管理システム</t>
  </si>
  <si>
    <t>臨床工学科</t>
  </si>
  <si>
    <t>ＩＣＵ入院患者の生体情報管理のため</t>
  </si>
  <si>
    <t>1氏名、2患者ID、3ＩＣＵ入退室情報、4バイタル情報</t>
  </si>
  <si>
    <t>当院ＩＣＵ入院患者</t>
  </si>
  <si>
    <t>生体情報モニタ</t>
  </si>
  <si>
    <t>含まない</t>
  </si>
  <si>
    <t>非対応症例</t>
  </si>
  <si>
    <t>診療応需不可能だった症例をまとめ、今後の医療体制の検討や地域医療連携を推進するために利用する。</t>
  </si>
  <si>
    <t>1　依頼日、2　依頼時刻、3　対応終了時刻、4　識別番号、5　氏名、6　年齢、7　性別、8　依頼市町村、9　紹介元医療機関、10　依頼内容（病態）、11　病名（疑い）、12　依頼理由</t>
  </si>
  <si>
    <t>他医療機関より診療応需依頼があった症例</t>
  </si>
  <si>
    <t>他医療機関より電話にて聞き取り</t>
  </si>
  <si>
    <t>含む</t>
  </si>
  <si>
    <t>診療録</t>
  </si>
  <si>
    <t>市民公開講座参加者名簿</t>
  </si>
  <si>
    <t>今後の事業活動の案内をするために利用する。</t>
  </si>
  <si>
    <t>1　氏名、2　住所</t>
  </si>
  <si>
    <t>市民公開講座に参加された方</t>
  </si>
  <si>
    <t>本人による投書</t>
  </si>
  <si>
    <t>再診予約変更記録履歴</t>
  </si>
  <si>
    <t>受診予約患者から予約日時について変更希望の連絡を受け、どのような対応を行ったかを記録するために利用する。</t>
  </si>
  <si>
    <t>1　依頼日時、2　識別番号、3　氏名、4　予約診療科、5　変更前予約日、6　変更後（希望）予約日、7　予約変更の可否</t>
  </si>
  <si>
    <t>受診予約日変更希望があり、予約専用電話回線に連絡をいただいた患者</t>
  </si>
  <si>
    <t>患者からの電話</t>
  </si>
  <si>
    <t>郵送記録</t>
  </si>
  <si>
    <t>当院から発送する郵送物を管理するために利用する。</t>
  </si>
  <si>
    <t>1　郵送日、2　郵送先、3　宛名、4　識別番号、5　氏名、6　郵送物（種類）、7　差出人、8　担当職員</t>
  </si>
  <si>
    <t>受診歴のある患者</t>
  </si>
  <si>
    <t>診療録、実施機関内診療部</t>
  </si>
  <si>
    <t>ケアプラン追跡簿</t>
  </si>
  <si>
    <t>入院中の患者について、患者を担当するケアマネージャーと協働し、退院支援を行うために利用する。</t>
  </si>
  <si>
    <t>1　識別番号、2　氏名、3　介護支援事業所名、4　ケアマネージャー氏名、5　入院日、6　介護支援指導実施日、7　情報提供シート受領日、8　訪問看護サマリー受領日、9　退院日、10　他院担当ＭＳＷ又は在宅医療担当者氏名</t>
  </si>
  <si>
    <t>入院患者のうち、介護支援指導対象者</t>
  </si>
  <si>
    <t>診療録、介護支援事業所からの書類</t>
  </si>
  <si>
    <t>救急台帳</t>
  </si>
  <si>
    <t>当院の救急医療提供状況について、救命救急運営委員会にて把握するために利用する。</t>
  </si>
  <si>
    <t>1　受診日、2　来院時間、3　終了時間、4　勤務帯、5　識別番号、6　氏名、7　年齢、8　性別、9　居住市町村、10　来院方法、11　搬送救急隊所属、12　紹介元（医療機関等）、13　診療科、14　病名、15　転帰、16　重症度、17　特殊処置、18　</t>
  </si>
  <si>
    <t>救命救急センターに救急搬送された患者</t>
  </si>
  <si>
    <t>ＩＣＵ.ＣＣＵ台帳</t>
  </si>
  <si>
    <t>ＩＣＵとＣＣＵ利用状況について、ＩＣＵ.ＣＣＵ運営委員会にて把握するために利用する。</t>
  </si>
  <si>
    <t>1　識別番号、2　氏名、3　年齢、4　性別、5　診療科、6　疾患名、7　入室日、8　退室日、9　治療内容、10　入室前所在、11　退室先所在、12　入室期間</t>
  </si>
  <si>
    <t>ＩＣＵ.ＣＣＵ入室患者</t>
  </si>
  <si>
    <t>月別逆紹介患者リスト</t>
  </si>
  <si>
    <t>地域医療連携推進のため、当院で治療していた患者のうち、他院へ紹介した患者を把握するために利用する。</t>
  </si>
  <si>
    <t>1　他院紹介日、2　識別番号、3　氏名、4　紹介元診療科（当院）、5　紹介先、6　医科、7　歯科、8　紹介状送付先</t>
  </si>
  <si>
    <t>他院へ紹介した患者</t>
  </si>
  <si>
    <t>紹介返書チェックリスト</t>
  </si>
  <si>
    <t>紹介元機関に対する返書作成等の事務執行状況を管理するために利用する。</t>
  </si>
  <si>
    <t>1　受診日、2　識別番号、3　氏名、4　診療科、5　担当医、6　病棟（外来）、7　医療機関コード、8　医療機関名、9　医師会コード、10　医師会名、11　入院日、12　退院日、13　返信の有無、14　返信日、15　返信先　</t>
  </si>
  <si>
    <t>紹介状を持参し受診した患者</t>
  </si>
  <si>
    <t>本人、書類郵送</t>
  </si>
  <si>
    <t>退院患者一覧</t>
  </si>
  <si>
    <t>退院患者に紹介元医療機関等がある場合に、返信書類作成等の不備を確認するために利用する。</t>
  </si>
  <si>
    <t>1　入院日、2　退院日、3　転帰、4　識別番号、5　氏名、6　性別、7　年齢、8　診療科、9　病棟、10　主治医</t>
  </si>
  <si>
    <t>退院患者</t>
  </si>
  <si>
    <t>大腿骨転子部骨折転院状況</t>
  </si>
  <si>
    <t>大腿骨転子部骨折で緊急入院した患者を記録し、地域連携パスの利用状況や状態、転院先等を把握するために利用する。</t>
  </si>
  <si>
    <t>1　入院日、2　退院日、3　識別番号、4　氏名、5　性別、6　年齢、7　居住地、8　転院先、9　地域連携パス利用状況、10　パスアウト理由、11　骨粗しょう症治療状況、12　在院日数、13　入院日から手術までの日数、14　手術から転院（退院）までの日数、12　転院先の退院日、13　転院先の在院日数、14　総治療期間、15　転院先からの退院先</t>
  </si>
  <si>
    <t>大腿骨転子部骨折で緊急入院した患者</t>
  </si>
  <si>
    <t>診療録、地域連携パス用紙</t>
  </si>
  <si>
    <t>転院先医療機関</t>
  </si>
  <si>
    <t>主治医ケアマネジャー連絡票管理簿</t>
  </si>
  <si>
    <t>当院の患者を担当している地域のケアマネージャーから、当院の主治医への連絡事項や主治医からケアマネージャーに対して意見をする等の目的で利用する。</t>
  </si>
  <si>
    <t>1　受取り日時、2　識別番号、3　氏名、4　診療科、5　主治医、6　担当ケアマネージャー、7　依頼日、8　依頼先、9　返送日</t>
  </si>
  <si>
    <t>担当ケアマネージャーから、当院の主治医に対して患者の状態等について連絡するための書類が届いた患者</t>
  </si>
  <si>
    <t>ケアマネージャーからの書類持ち込み、郵送、FAX</t>
  </si>
  <si>
    <t>相談記録管理</t>
  </si>
  <si>
    <t>臨床心理士が対応した患者、患者家族等の相談者</t>
  </si>
  <si>
    <t>臨床心理患者名簿</t>
  </si>
  <si>
    <t>臨床心理士への依頼の統計管理</t>
  </si>
  <si>
    <t>1　識別番号、2　初回対応年月日、3　氏名、4　依頼内容種別、5　依頼者、6　転帰、7　最終来院年月日、8　心理検査用紙保管状況</t>
  </si>
  <si>
    <t>診療録、依頼者からの口頭での連絡内容</t>
  </si>
  <si>
    <t>臨床心理業務日誌</t>
  </si>
  <si>
    <t>臨床心理士が実施した対応の統計管理</t>
  </si>
  <si>
    <t>1　対応年月日、2　識別番号、3　氏名、4　所属（外来、病棟名）、5　依頼診療科、6　対応種別、7　備考（依頼者名）</t>
  </si>
  <si>
    <t>診療録、実施内容</t>
  </si>
  <si>
    <t>初回アセスメントシート</t>
  </si>
  <si>
    <t>1 実施年月日、　2 識別番号、3 主治医、4 依頼者、5 患者氏名、6  生年月日、7 年齢、8 主訴、9 現病歴、10 現症、11 生育歴、12 家族情報、13 ハイリスク因子チェック欄、14 面接への希望、15 心理状態の評価、16 今後の方針</t>
  </si>
  <si>
    <t>臨床心理士が対応した患者、患者家族等の相談者</t>
  </si>
  <si>
    <t>診療録、依頼者の話、相談者（患者、患者家族等）の話</t>
  </si>
  <si>
    <t>診療情報管理システム</t>
  </si>
  <si>
    <t>診療情報の管理のため</t>
  </si>
  <si>
    <t>1患者ID、2患者漢字氏名、3患者カナ氏名、4性別、5生年月日、6年齢、7郵便番号、8住所、9電話番号、10血液型、11入退院情報、12医師・対診、13基本情報、14紹介情報、15病名、16手術、17処置、18診療録管理、19がん登録</t>
  </si>
  <si>
    <t>当院において入院をした患者</t>
  </si>
  <si>
    <t>電子カルテシステム、医事会計システム、DPCコーディングシステム</t>
  </si>
  <si>
    <t>病歴台帳（入院分）</t>
  </si>
  <si>
    <t>診療録管理体制加算１の施設基準のため</t>
  </si>
  <si>
    <t>1患者ID、2患者氏名、3年齢、4生年月日、5性別、6郵便番号、7住所、8入院日（入科日）、9退院日（退科日）、10転帰、11診療科、12主治医名、13主傷病名、14主傷病ＩＣＤ10、15手術１名称、16手術１点数表コード、17手術１手術日、18手術２名称、19手術２点数表コード、20手術２手術日、21手術３名称、22手術３点数表コード、23手術３手術日、24手術４名称、25手術４点数表コード、26手術４手術日、27手術５名称、28手術５点数表コード、29手術５手術日、30手術１側数、31手術２側数、32手術3側数、33手術4側数、34手術5側数、35手術１麻酔、36手術2麻酔、37手術3麻酔、38手術4麻酔、39手術5麻酔</t>
  </si>
  <si>
    <t>退院時サマリ記載率</t>
  </si>
  <si>
    <t>1患者ID、2患者氏名、3入院日、4退院日、5診療科名、6記載医、7進捗、8完成日、9完成日数、10退院後</t>
  </si>
  <si>
    <t>当院において入院・外来受診をした患者</t>
  </si>
  <si>
    <t>医師からのデータ依頼対応</t>
  </si>
  <si>
    <t>1患者ID、2患者氏名、3性別、4生年月日、5年齢、6病名、7術式、8診療実施日、9診療科、10医師名、11その他</t>
  </si>
  <si>
    <t>診療記録監査一覧</t>
  </si>
  <si>
    <t>1年、2入院番号、3入院SEQ、4入院オーダ番号、5入院日、6退院日、7患者ID、8患者氏名、9年齢、10生年月日、11性別、12転帰、13診療科コード、14診療科、15死亡日、16カナ氏名、17ABO、18RH、19主治医ID、20主治医名、21担当医ID、22担当医名、23転科の有無、24病棟名、25データ識別番号、26データ識別名、27性別、28生年月日、29入院年月日、30退院年月日、31入院から２４時間以内の死亡の有無、32入院経路、33退院先、34退院時転帰、35主傷病名、36主傷病 ＩＣＤ１０コード（１）、37手術１名、38手術１ 点数表コード、39手術１ 手術開始日、40手術２名、41手術２ 点数表コード、42手術２ 手術開始日、43手術３名、44手術３ 点数表コード、45手術３ 手術開始日、46手術４名、47手術４ 点数表コード、48手術４ 手術開始日、49手術５名、50手術５ 点数表コード、51手術５ 手術開始日、52化学療法 実施日、53リハビリ 実施日、54腰椎穿刺 実施日、55循環器心カテ検査 実施日、56腹腔穿刺 実施日、57持続的胸腔ドレナージ 実施日、58胸腔穿刺 実施日、59人工腎臓１_実施日</t>
  </si>
  <si>
    <t>代行確認一覧</t>
  </si>
  <si>
    <t>1診療科、2医師ID、3医師名、4発行日、5患者ID、6患者氏名、7オーダ種、8オーダ番号、9シーケンス、10状態、11初回発行者ID、12初回発行者名、13初回発行日時、14更新者ID、15更新者名、16更新日時</t>
  </si>
  <si>
    <t>DPCデータ</t>
  </si>
  <si>
    <t>DPC対象病院のため</t>
  </si>
  <si>
    <t>1様式１、2様式４、3Hファイル、4入院EF統合ファイル、5外来EF統合ファイル、6Dファイル、7Kファイル</t>
  </si>
  <si>
    <t>厚生労働省（DPC調査事務局）、株式会社　日本経営、一般社団法人　診断群分類研究機構</t>
  </si>
  <si>
    <t>レントゲンフィルム保管一覧</t>
  </si>
  <si>
    <t>1医科最終来院日、2歯科最終来院日、3通しNo.、4No.、5廃棄/保存、6最終来院日、7患者ＩＤ、8氏名、9性別、10生年月日、11年齢、12確認依頼日、13回収日、14医科初診日、15医科新来日、16備考</t>
  </si>
  <si>
    <t>クリティカルパス適用患者一覧</t>
  </si>
  <si>
    <t>クリティカルパス使用率の根拠資料</t>
  </si>
  <si>
    <t>１患者番号、２患者名（姓名）、３性別、４生年月日、５入院日、６退院日、７入科日、８退科日、９入院科、10入科時病棟、11パス、12パスNo.、13主病名、14術式、15Kコード</t>
  </si>
  <si>
    <t>当院においてクリティカルパスを適用した患者</t>
  </si>
  <si>
    <t>診療情報の管理のため</t>
  </si>
  <si>
    <t>外来カルテフォルダ整理カルテ追い出し医科</t>
  </si>
  <si>
    <t xml:space="preserve">1医科最終来院日 ，2患者ＩＤ ，3氏名 ，4性別 ，5生年月日 ，6医科初診日 ，7医科新来日 </t>
  </si>
  <si>
    <t>当院において外来受診をした患者</t>
  </si>
  <si>
    <t>電子カルテシステム</t>
  </si>
  <si>
    <t>帳票類確認依頼票</t>
  </si>
  <si>
    <t>1依頼日 ，2依頼元 ，3退院日 ，4病棟 ，5依頼先 ，6入院科 ，7患者ＩＤ ，8患者氏名 ，9文書タイトル</t>
  </si>
  <si>
    <t>当院において入院をした患者</t>
  </si>
  <si>
    <t>診療情報管理室出来事</t>
  </si>
  <si>
    <t>1依頼日 ，2依頼時間 ，3連絡元（先） ，4対応者 ，5内容 ，6患者ＩＤ ，7患者氏名 ，8詳細内容</t>
  </si>
  <si>
    <t>院内から問い合わせ</t>
  </si>
  <si>
    <t>本人</t>
  </si>
  <si>
    <t>診療記録開示申出簿</t>
  </si>
  <si>
    <t>診療記録開示申請状況確認のために利用する。</t>
  </si>
  <si>
    <t>1　患者ID  2　患者氏名　3　診療記録開示期間</t>
  </si>
  <si>
    <t>診療記録開示申請した方</t>
  </si>
  <si>
    <t>申請者が来院もしくは郵送</t>
  </si>
  <si>
    <t>全国集計</t>
  </si>
  <si>
    <t>がん登録管理及び提出データ作成のため</t>
  </si>
  <si>
    <t>1患者ＩＤ番号、2腫瘍番号、3氏名（フリガナ）、4氏名、5性別、6生年月日、7診断時郵便番号、8都道府県コード、9診断時住所、10当該腫瘍初診日、11他施設診断日、12自施設診断日、13起算日、14来院経路、15発見経緯、16診断施設、17症例区分、18病名の告知、19部位コード、20部位テキスト、21部位の側性、22臨床病期、23取り扱い臨床病期、24ｃＴ分類、25ｃＮ分類、26ｃＭ分類、27病理病期、28ｐＴ分類、29ｐＮ分類、30ｐＭ分類、31臨床的進展度、32病理学的進展度、33組織型コード、34組織型テキスト、35分化度、36診断根拠、37腫瘍情報テキスト、38外科的治療（自施設）、39外科的治療開始日（自施設）、40鏡視下治療（自施設）、41鏡視下治療開始日（自施設）、42内視鏡的治療（自施設）、43内視鏡的治療開始日（自施設）、44観血的治療の範囲、45放射線療法（自施設）、46化学療法（自施設）、47内分泌療法（自施設）、48その他治療（自施設）、49治療情報テキスト、50生存最終確認日、51死亡日、52生存状況、53予後調査方法、54最新郵便番号、55診療科テキスト、56主治医テキスト、57紹介元テキスト、58紹介先テキスト、59初回登録日、60最新修正日、61取り扱いｃＴ分類、62取り扱いｃＮ分類、63取り扱いｃＭ分類、64取り扱い病理病期、65取り扱いｐＴ分類、66取り扱いｐＮ分類、67取り扱いｐＭ分類、68追跡期間、69組織診断名コード（６桁コード）、70生存最終確認日＿院内、71死亡日＿院内、72生存状況＿院内、73予後調査方法＿院内、74変更フラグ＿院内、75変更日＿院内、76施設名称、77基本情報テキスト、78治療施設、79外科的治療（前・他施設）、80外科的治療（後・他施設）、81鏡視下治療（前・他施設）、82鏡視下治療（後・他施設）、83内視鏡的治療（前・他施設）、84内視鏡的治療（後・他施設）、85放射線療法開始日（自施設）、86放射線療法（前・他施設）、87放射線療法（後・他施設）、88化学療法開始日（自施設）、89化学療法（前・他施設）、90化学療法（後・他施設）、91内分泌療法開始日（自施設）、92内分泌療法（前・他施設）、93内分泌療法（後・他施設）、94その他治療（前・他施設）、95その他治療（後・他施設）、96経過観察開始（自施設）、97症状緩和的治療（自施設）、98初回登録者、99最新修正者、100住所更新日、101全国データ取得日、102予後調査基準日、103届出状況、104届出責任者、105肝癌のステージ、106ｃ付加因子、107ｐ付加因子、108コード8000番台を使用するフラグ、109予後調査実施日、110ルールＦ採用理由、111組織型テキスト＿ルールＦ、112備考、113管理項目等</t>
  </si>
  <si>
    <t>当院受診後がん登録済の患者のうち、依頼先が指定してきた診断年症例の患者</t>
  </si>
  <si>
    <t>診療情報管理システム、電子カルテシステム</t>
  </si>
  <si>
    <t>国立がん研究センターがん対策研究所　がん登録センター院内がん登録室</t>
  </si>
  <si>
    <t>全国がん登録</t>
  </si>
  <si>
    <t>静岡県健康福祉部医療局疾病対策課　がん登録室</t>
  </si>
  <si>
    <t>予後情報付き集計</t>
  </si>
  <si>
    <t>1登録、2地域、3拠点、4全国、5様式、6ロック、7抽出月、8配布番号、9患者番号、10重複、11患者氏名、　12生年月日、13生年月日、14性別、15診断日、16部位コード、　17部位名、18側性、19側性2016、20組織コード、21組織診断名、22cStage、23cStage2016、24生存最終確認日、25死亡日、26診断日からの経過日数、27　予後調査結果、28予後調査結果2016、29調査日、30　拠点届け出日、31再診住所、32拠点届出、33提出時責任者、34全国がん登録再診届け出日、35住所更新日、36全国データ取得日、37予後調査実施日、38予後調査実施日　</t>
  </si>
  <si>
    <t>当院受診後がん登録済の患者のうち、依頼先が指定してきた診断年症例の患者</t>
  </si>
  <si>
    <t>診療情報管理システム、電子カルテシステム</t>
  </si>
  <si>
    <t>国立がん研修センター　がん対策研究所
がん登録センター　院内がん登録室</t>
  </si>
  <si>
    <t>QI研究</t>
  </si>
  <si>
    <t>1 患者ＩＤ番号､ 2 腫瘍番号､3 氏名(フリガナ)､4 氏名､5 氏名､6 性別､7  生年月日､8  診断時郵便番号､9 都道府県コード､10 診断時住所､11 当該腫瘍初診日､12 他施設診断日､13 自施設診断日､14  起算日､15 来院経路､16 診断施設､17 症例区分､18 病名の告知､19 部位コード､20 部位テキスト､21 部位の側性､22 臨床病期､23 取り扱い臨床病期､24 cT分類､25 ｃＮ分類､26 cM分類､27 病理病期､28ｐＴ分類､29 pN分類､30 pM分類､31 臨床的進展度､32 病理学的進展度､33 組織型コード､34 組織型テキスト､35 分化度､36 診断根拠､37 腫瘍情報テキスト､38 外科的治療(自施設)､39 外科的治療開始日､40 鏡視下治療(自施設)､41 鏡視下治療開始日（自施設）､42 内視鏡的治療（自施設）､43 内視鏡的治療開始日（自施設）､44 観血的治療の範囲､45 放射線療法（自施設）､46 化学療法（自施設）､47 内分泌療法（自施設）､48  その他治療（自施設）､49 治療情報テキスト､50 生存最終確認日､51 死亡日､52 生存状況､53 予後調査方法､54 最新郵便番号､55  最新住所､56 診療科テキスト､57主治医テキスト､58 紹介元テキスト､59 紹介先テキスト､60 初回登録日､61 最新修正日､62 取り扱いｃＴ分類､63 取り扱いｃＮ分類､64 取り扱いｃＭ分類､65 取り扱い病理病期､ 66 取り扱いｐＴ分類､67 取り扱いｐＮ分類､68 取り扱いｐＭ分類､69 生存最終確認日院内､70 生存最終確認日院内､71 生存状況院内､72 変更フラグ院内､73 変更日院内､74 最新住所全国予後調査､75  施設名称､76 基本情報テキスト､77 治療施設､78 外科的治療（前・他施設）､79 外科的治療（後・他施設）､80 鏡視下治療（前・他施設）､81 鏡視下治療（後・他施設）､82 内視鏡的治療（前・他施設）､83 内視鏡的治療（後・他施設）､84 放射線療法（前・他施設）､85 放射線療法（後・他施設）､86 放射線療法開始日（自施設）､87 化学療法（前・他施設）､88 化学療法（後・他施設）､89 化学療法開始日（自施設）､90 内分泌療法（前・他施設）､91 内分泌療法（後・他施設）､92内分泌療法開始日（自施設）､93 その他治療（前・他施設）､94  その他治療（後・他施設）､95 経過観察開始（自施設）､96 症状緩和的治療（自施設）､97 初回登録者､98 最新修正者､99 住所更新日、100 全国データ取得日､101 予後調査基準日､102 生存状況テキスト､103 届出状況､104 最新届出日､105 届出責任者､106 管理情報テキスト､107 全般情報テキスト､108 紹介状況テキスト､109 肝癌のステージ､110  ｃ付加因子､111 ｐ付加因子､112 コード8000番台を使用するフラグ､113 死因コード､114 予後調査実施日､115 ルールＦ採用理由､116 管理項目等、117　施設番号、118　連番、119　調査指定年、120　提出項目パターン、121　病院等の名称、122　重複番号、123　全般情報（テキスト）、124　様式1ファイル、125　入院EFファイル、126　外来EFファイル</t>
  </si>
  <si>
    <t>診療情報管理システム、電子カルテシステム、医事会計システム、ＤＰＣコードファインダー</t>
  </si>
  <si>
    <t>国立がん研究センター　がん対策研究所　医療政策部内　QI研究事務局</t>
  </si>
  <si>
    <t>データ依頼対応</t>
  </si>
  <si>
    <t>がん登録管理のため</t>
  </si>
  <si>
    <t>1 患者ＩＤ番号､ 2 腫瘍番号､3 氏名(フリガナ)､4 氏名､5 氏名､6 性別､7  生年月日､8  診断時郵便番号､9 都道府県コード､10 診断時住所､11 当該腫瘍初診日､12 他施設診断日､13 自施設診断日､14  起算日､15 来院経路､16 診断施設､17 症例区分､18 病名の告知､19 部位コード､20 部位テキスト､21 部位の側性､22 臨床病期､23 取り扱い臨床病期､24 cT分類､25 ｃＮ分類､26 cM分類､27 病理病期､28ｐＴ分類､29 pN分類､30 pM分類､31 臨床的進展度､32 病理学的進展度､33 組織型コード､34 組織型テキスト､35 分化度､36 診断根拠､37 腫瘍情報テキスト､38 外科的治療(自施設)､39 外科的治療開始日､40 鏡視下治療(自施設)､41 鏡視下治療開始日（自施設）､42 内視鏡的治療（自施設）､43 内視鏡的治療開始日（自施設）､44 観血的治療の範囲､45 放射線療法（自施設）､46 化学療法（自施設）､47 内分泌療法（自施設）､48  その他治療（自施設）､49 治療情報テキスト､50 生存最終確認日､51 死亡日､52 生存状況､53 予後調査方法､54 最新郵便番号､55  最新住所､56 診療科テキスト､57主治医テキスト､58 紹介元テキスト､59 紹介先テキスト､60 初回登録日､61 最新修正日､62 取り扱いｃＴ分類､63 取り扱いｃＮ分類､64 取り扱いｃＭ分類､65 取り扱い病理病期､ 66 取り扱いｐＴ分類､67 取り扱いｐＮ分類､68 取り扱いｐＭ分類､69 生存最終確認日院内､70 生存最終確認日院内､71 生存状況院内､72 変更フラグ院内､73 変更日院内､74 最新住所全国予後調査､75  施設名称､76 基本情報テキスト､77 治療施設､78 外科的治療（前・他施設）､79 外科的治療（後・他施設）､80 鏡視下治療（前・他施設）､81 鏡視下治療（後・他施設）､82 内視鏡的治療（前・他施設）､83 内視鏡的治療（後・他施設）､84 放射線療法（前・他施設）､85 放射線療法（後・他施設）､86 放射線療法開始日（自施設）､87 化学療法（前・他施設）､88 化学療法（後・他施設）､89 化学療法開始日（自施設）､90 内分泌療法（前・他施設）､91 内分泌療法（後・他施設）､92内分泌療法開始日（自施設）､93 その他治療（前・他施設）､94  その他治療（後・他施設）､95 経過観察開始（自施設）､96 症状緩和的治療（自施設）､97 初回登録者､98 最新修正者､99 住所更新日、100 全国データ取得日､101 予後調査基準日､102 生存状況テキスト､103 届出状況､104 最新届出日､105 届出責任者､106 管理情報テキスト､107 全般情報テキスト､108 紹介状況テキスト､109 肝癌のステージ､110  ｃ付加因子､111 ｐ付加因子､112 コード8000番台を使用するフラグ､113 死因コード､114 予後調査実施日､115 ルールＦ採用理由､116 管理項目等、117　通し番号、118　承認番号、119　申請依頼日、120　情報提供日、121　所属・職名、122　利用者、123　利用目的、124　部位、125　依頼内容、126　情報種類（統計情報）（患者単位）、127　申請書様式1、128　誓約書様式2、129　承認書様式3、130　受領書様式4、131　返却・消去報告書様式5、132　利用期間、133　検索方法、134　備考、135　担当者名・協力者名</t>
  </si>
  <si>
    <t>当院受診後がん登録済の患者</t>
  </si>
  <si>
    <t>がん統計</t>
  </si>
  <si>
    <t>1 患者ＩＤ番号､ 2 腫瘍番号､3 氏名(フリガナ)､4 氏名､5 氏名､6 性別､7  生年月日､8  診断時郵便番号､9 都道府県コード､10 診断時住所､11 当該腫瘍初診日､12 他施設診断日､13 自施設診断日､14  起算日､15 来院経路､16 診断施設､17 症例区分､18 病名の告知､19 部位コード､20 部位テキスト､21 部位の側性､22 臨床病期､23 取り扱い臨床病期､24 cT分類､25 ｃＮ分類､26 cM分類､27 病理病期､28ｐＴ分類､29 pN分類､30 pM分類､31 臨床的進展度､32 病理学的進展度､33 組織型コード､34 組織型テキスト､35 分化度､36 診断根拠､37 腫瘍情報テキスト､38 外科的治療(自施設)､39 外科的治療開始日､40 鏡視下治療(自施設)､41 鏡視下治療開始日（自施設）､42 内視鏡的治療（自施設）､43 内視鏡的治療開始日（自施設）､44 観血的治療の範囲､45 放射線療法（自施設）､46 化学療法（自施設）､47 内分泌療法（自施設）､48  その他治療（自施設）､49 治療情報テキスト､50 生存最終確認日､51 死亡日､52 生存状況､53 予後調査方法､54 最新郵便番号､55  最新住所､56 診療科テキスト､57主治医テキスト､58 紹介元テキスト､59 紹介先テキスト､60 初回登録日､61 最新修正日､62 取り扱いｃＴ分類､63 取り扱いｃＮ分類､64 取り扱いｃＭ分類､65 取り扱い病理病期､ 66 取り扱いｐＴ分類､67 取り扱いｐＮ分類､68 取り扱いｐＭ分類､69 生存最終確認日院内､70 生存最終確認日院内､71 生存状況院内､72 変更フラグ院内､73 変更日院内､74 最新住所全国予後調査､75  施設名称､76 基本情報テキスト､77 治療施設､78 外科的治療（前・他施設）､79 外科的治療（後・他施設）､80 鏡視下治療（前・他施設）､81 鏡視下治療（後・他施設）､82 内視鏡的治療（前・他施設）､83 内視鏡的治療（後・他施設）､84 放射線療法（前・他施設）､85 放射線療法（後・他施設）､86 放射線療法開始日（自施設）､87 化学療法（前・他施設）､88 化学療法（後・他施設）､89 化学療法開始日（自施設）､90 内分泌療法（前・他施設）､91 内分泌療法（後・他施設）､92内分泌療法開始日（自施設）､93 その他治療（前・他施設）､94  その他治療（後・他施設）､95 経過観察開始（自施設）､96 症状緩和的治療（自施設）､97 初回登録者､98 最新修正者､99 住所更新日、100 全国データ取得日､101 予後調査基準日､102 生存状況テキスト､103 届出状況､104 最新届出日､105 届出責任者､106 管理情報テキスト､107 全般情報テキスト､108 紹介状況テキスト､109 肝癌のステージ､110  ｃ付加因子､111 ｐ付加因子､112 コード8000番台を使用するフラグ､113 死因コード､114 予後調査実施日､115 ルールＦ採用理由､116 管理項目等</t>
  </si>
  <si>
    <t>がん予後統計</t>
  </si>
  <si>
    <t>1患者番号、2登録対象抽出月、3配布番号、4患者カナ（姓名）（診断時）、5患者名（姓名）、6患者カナ（姓名）、7重複番号、8性別、9生年月日、10診断時年齢、11住所、12地域名、13住所移動歴、14国籍、15本籍、16筆頭者、17診断日（起算日）、18生存最終確認日、19死亡日、20死因、21死因テキスト、22診断時からの経過日数、23生存状況、24予後調査方法、25当院受診後状況、26予後情報自由記載欄、27 3年後予後調査結果、28 3年後予後調査方法、29 3年後調査前情報、30 3年後調査後情報、31 5年後予後調査結果、32 5年後予後調査方法、33 5年後調査前情報、34 5年後調査後情報、35 10年後予後調査結果、36 10年後予後調査方法、37 10年後調査前情報、38 10年後調査後情報、39　住所（診断時）、40肥満度（乳）、41他多重癌番号、42　他多重癌情報、　43変更日、44診療情報管理システム内でのがん登録項目</t>
  </si>
  <si>
    <t>ケースファイディングリスト</t>
  </si>
  <si>
    <t>1番号、2病名、3組織診、4細胞診、5放射線、6抗癌剤、7結果、8コメント、9患者コメント、10患者ID、11患者氏名、12イニシャル、13診療科、14主治医、15登録票種類、16対象病名、17確定病名、18組織型、19対象ICDコード、20組織型、21備考、22登録件数、23がん登録情報、24経過、25医師の質問、26前回判定理由、27前回判定日、28前回判定結果、29発生日、30判定済、31　確認日　</t>
  </si>
  <si>
    <t>当院を受診したことがある患者</t>
  </si>
  <si>
    <t>診療情報管理システム、電子カルテシステム、医事会計システム、病理部門システム</t>
  </si>
  <si>
    <t>月別最終登録者リスト</t>
  </si>
  <si>
    <t>1番号、2配付番号、3コメント、4患者ID、5患者カナ氏名、6イニシャル、7診療科（配布科）、8主治医、9登録票種類、10詳細部位確定病名、11組織型、12経過（既往・国籍・健康状態・予後情報・家族情報など含む）、13医師への質問</t>
  </si>
  <si>
    <t>がん登録経過観察・登録待機・候補病名リスト</t>
  </si>
  <si>
    <t>1番号、2 病名、3 組織診、4 細胞診、5 放射線、6 抗癌剤、7結果、8コメント、9患者コメント、10患者ID、11患者氏名、12イニシャル、13診療科、14主治医、15　登録票種類、　16対象病名、17　確定病名、18組織型、19対象ICDコード、20組織型、21備考、22　登録件数、23がん登録情報、24経過、25医師の質問、26前回判定理由、27前回判定日、28前回判定結果、29発生日、30判定済、31確認日　</t>
  </si>
  <si>
    <t>がん登録状況リスト</t>
  </si>
  <si>
    <t>1番号、2 病名、3 組織診、4 細胞診、5 放射線、6 抗癌剤、7結果、8コメント、9患者コメント、10患者ID、11患者氏名、12イニシャル、13診療科、14主治医、15登録票種類、16対象病名、17確定病名、18組織型、19対象ICDコード、20組織型、21備考、22登録件数、23がん登録情報、24経過、25医師の質問、26前回判定理由、27前回判定日、28前回判定結果、29発生日、30判定済、31　確認日　</t>
  </si>
  <si>
    <t>当院受診後がん登録済の患者</t>
  </si>
  <si>
    <t>予後調査対象者リスト</t>
  </si>
  <si>
    <t>1予後（抽出症例年）、2登録対象抽出月、3配付番号、4患者番号、5患者カナ(姓名)(診断時)、6患者名（姓名）、7患者カナ(姓名)、8重複番号（多重癌・他多重癌情報）、9性別、10生年月日、11診断時年齢、12住所、13地域名、14住所移動歴、15国籍、16本籍、17筆頭者、18診断日、19生存最終確認日、20死亡日、21死因、22死因テキスト、23診断日からの経過日数、24予後調査結果、25予後調査方法、26その他（診療情報提供書・電話・予後調査）、27当院受診後状況、28調査日、29予後情報自由記載欄、30　3年後予後調査結果、31　3年後予後調査方法、32　3年予後 照会前調査、33　3年予後 照会後情報、34　5年後予後調査結果、35　5年後予後調査方法、36　5年予後 照会前調査、37　5年予後 照会後情報、38　10年後予後調査結果、39　10年後予後調査方法、40　10年予後 照会前調査、41　10年予後 照会後情報、42予後調査自由記載欄、43予後、44住民票回収日、45住民票公布日、46転出日、47転出先住所、48最終結果　</t>
  </si>
  <si>
    <t>役所照会患者リスト</t>
  </si>
  <si>
    <t>1番号、2氏名、3カナ氏名、4性別、5生年月日、6住所</t>
  </si>
  <si>
    <t>診療情報管理システム、電子カルテシステム、住民票</t>
  </si>
  <si>
    <t>該当者の都道府県市区町村役所</t>
  </si>
  <si>
    <t>紙カルテ類　貸出・返却リスト</t>
  </si>
  <si>
    <t>診療情報管理のため</t>
  </si>
  <si>
    <t>１通しNo.、2月別患者数　3患者番号、4患者名　5診療科、6入科日、7退科日、8退院日、9貸出日、10借用部門、11借用者、12貸出先、13貸出目的、14保管場所、15受け渡し者、16対応者、17利用者、18貸出予定期間、19返却日、20貸出期間、21返却部門、22返却者、23返却方法、24保管場所、25保管日、26対応者、27督促、28備考欄</t>
  </si>
  <si>
    <t>当院で入院歴のある患者</t>
  </si>
  <si>
    <t>当院で入院歴のある患者</t>
  </si>
  <si>
    <t>生存退院リスト（並替棚戻しチェック表）</t>
  </si>
  <si>
    <t>1番号、2ターミナルディジット 、3患者ID 、4患者名(姓名)、5診療科、6入院日、7退院日、8入科日、9退科日、10転帰、11入院回数、12当年入院回数、13患者コメント、14フォルダ必要＝○、15TD/ID並替チェック実施日 確認者（右W)、16棚戻日実施者（右：W確認）、17備考</t>
  </si>
  <si>
    <t>10年経過　紙カルテ抜出しリスト</t>
  </si>
  <si>
    <t>1年間通番号、2月通番号、3患者ID、4患者氏名、5死亡日（退院日）、6紙カルテ保有状況、①有無、②保存冊数、③廃棄冊数、④紙カルテ最終退院年、⑤保管場所（場所/保有科/箱No.）、⑥確認日確認者、⑦備考、7抜出し作業、①件数、②確認日確認者、8フォルダ（抜出件数）、9サマリ抜き、①枚数、②確認日確認者、10Medi入力（確認日確認者）、11TD</t>
  </si>
  <si>
    <t>当院入院歴のある患者で、最終来院日より10年経過し、廃棄可能な診療科</t>
  </si>
  <si>
    <t>紙カルテ生存箱保管リスト</t>
  </si>
  <si>
    <t>1棚番号、2ターミナルデジット 、3患者ID、4旧ID/新ID 、5入院回数、6最終、7患者名、8診療科、9入院日、10多退院日、11入科日、12退科日、13備考、14死亡、10年経過、16通し番号、17最終来院日、18廃棄対象</t>
  </si>
  <si>
    <t>当院入院歴のある患者で該当する症例</t>
  </si>
  <si>
    <t>相談受付データ</t>
  </si>
  <si>
    <t>MSW相談受付簿</t>
  </si>
  <si>
    <t>１　番号、　２　日付、　３　受付番号、　４　担当者、　５　年度、　６　ID、　７　氏名、　８　氏名（カナ）　９　生年月日、　１０　年齢、　１１　性別、　１２　がん</t>
  </si>
  <si>
    <t>MSWが相談対応した患者</t>
  </si>
  <si>
    <t>カルテ</t>
  </si>
  <si>
    <t>MSW日報</t>
  </si>
  <si>
    <t>相談件数の管理</t>
  </si>
  <si>
    <t>1　相談日、２　新規/継続、　３　通し番号、　４　患者氏名、　５　患者カナ名、　６　性別、　７　年齢、　８　患者ID、　９　入院/外来、　１０　診療科、　１１　援助方法、　１２　援助対象、　１３　援助分類、　１４　時間、　１５　担当者、　１６　更新日時</t>
  </si>
  <si>
    <t>患者</t>
  </si>
  <si>
    <t>なし（病院機能評価　適時調査）</t>
  </si>
  <si>
    <t>医療福祉相談　受付簿</t>
  </si>
  <si>
    <t>医療福祉相談　受付番号管理</t>
  </si>
  <si>
    <t>１　日付、　２　ID、　３　氏名</t>
  </si>
  <si>
    <t>MSW</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</si>
  <si>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</si>
  <si>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</si>
  <si>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</si>
  <si>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</si>
  <si>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</si>
  <si>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</si>
  <si>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</si>
  <si>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</si>
  <si>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</si>
  <si>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</si>
  <si>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</si>
  <si>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</si>
  <si>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</si>
  <si>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</si>
  <si>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</si>
  <si>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</si>
  <si>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</si>
  <si>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</si>
  <si>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</si>
  <si>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</si>
  <si>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</si>
  <si>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</si>
  <si>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</si>
  <si>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</si>
  <si>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</si>
  <si>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</si>
  <si>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</si>
  <si>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</si>
  <si>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</si>
  <si>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</si>
  <si>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</si>
  <si>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</si>
  <si>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</si>
  <si>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</si>
  <si>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</si>
  <si>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</si>
  <si>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</si>
  <si>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</si>
  <si>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</si>
  <si>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</si>
  <si>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</si>
  <si>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</si>
  <si>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</si>
  <si>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</si>
  <si>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</si>
  <si>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</si>
  <si>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</si>
  <si>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</si>
  <si>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</si>
  <si>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</si>
  <si>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</si>
  <si>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</si>
  <si>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</si>
  <si>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</si>
  <si>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</si>
  <si>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</si>
  <si>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</si>
  <si>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</si>
  <si>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</si>
  <si>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</si>
  <si>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</si>
  <si>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</si>
  <si>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</si>
  <si>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</si>
  <si>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</si>
  <si>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</si>
  <si>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</si>
  <si>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</si>
  <si>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</si>
  <si>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</si>
  <si>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</si>
  <si>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</si>
  <si>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</si>
  <si>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</si>
  <si>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</si>
  <si>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</si>
  <si>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</si>
  <si>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</si>
  <si>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</si>
  <si>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</si>
  <si>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</si>
  <si>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</si>
  <si>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</si>
  <si>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</si>
  <si>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</si>
  <si>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</si>
  <si>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</si>
  <si>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</si>
  <si>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</si>
  <si>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</si>
  <si>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</si>
  <si>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</si>
  <si>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</si>
  <si>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</si>
  <si>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</si>
  <si>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</si>
  <si>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</si>
  <si>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</si>
  <si>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</si>
  <si>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</si>
  <si>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岡宮北区画整理事務所</t>
  </si>
  <si>
    <t>都市計画部岡宮北区画整理事務所</t>
  </si>
  <si>
    <t>資産税課</t>
  </si>
  <si>
    <t>岡宮北区画整理事業区域内居住者リスト</t>
  </si>
  <si>
    <t>岡宮北区画整理事業区域内の居住状況を確認するため</t>
  </si>
  <si>
    <t>1氏名、2住所、3生年月日</t>
  </si>
  <si>
    <t>区画整理区域内の居住者</t>
  </si>
  <si>
    <t>市民課</t>
  </si>
  <si>
    <t>介護保険給付関係事務</t>
  </si>
  <si>
    <t>市民福祉部　介護保険課</t>
  </si>
  <si>
    <t>介護保険の保険給付に関する事務</t>
  </si>
  <si>
    <t>1識別番号、2氏名、3年齢、4性別、5生年月日、6住所、7本籍国籍、8電話番号、9個人番号、10家族状況、11親族関係、12居住関係、13財産収入、14納税状況、15公的扶助、16取引状況、17取引銀行・口座番号、18国民健康保険及び後期高齢者医療資格・給付関係情報、19課税状況、20要介護認定・給付関係情報</t>
  </si>
  <si>
    <t>被保険者、相続人、配偶者、申請者</t>
  </si>
  <si>
    <t>本人、国民健康保険課、市民税課、社会福祉課、市民課、長寿福祉課、静岡県国民健康保険団体連合会、他市町村、金融機関への照会</t>
  </si>
  <si>
    <t>静岡県国民健康保険団体連合会</t>
  </si>
  <si>
    <t>－</t>
  </si>
  <si>
    <t>介護保険料　賦課徴収関係事務</t>
  </si>
  <si>
    <t>介護保険料の賦課・徴収等に関する事務</t>
  </si>
  <si>
    <t>1識別番号、2氏名、3年齢、4性別、5生年月日、6住所、7本籍国籍、8電話番号、9個人番号、10健康状態、11障害、12家族状況、13親族関係、14居住関係、15職業職歴、16財産収入、17納税状況、18公的扶助、19取引銀行・口座番号、20年金保険者情報、21課税状況、22居宅介護支援事業者、23給付制限の状況、24介護度、25収監期間</t>
  </si>
  <si>
    <t>被保険者、市民（適用除外者含むため）、法定相続人</t>
  </si>
  <si>
    <t>本人、市民課、市民税課、社会福祉課、他市町村、金融機関、日本年金機構、介護認定審査会、民生委員への照会</t>
  </si>
  <si>
    <t>含む</t>
  </si>
  <si>
    <t>静岡県国民健康保険団体連合会、日本年金機構、金融機関への照会</t>
  </si>
  <si>
    <t>介護保険　要介護認定関係事務</t>
  </si>
  <si>
    <t>要介護認定に関する事務</t>
  </si>
  <si>
    <t>1識別番号、2氏名、3年齢、4性別、5生年月日、6住所、7電話番号、8個人番号、9健康状態、10傷病歴、11障害、12家族状況、13要介護度、14認定の有効期間、15主治医意見書作成医、16支援事業者、17申請者の身体状況及び介護状況</t>
  </si>
  <si>
    <t>申請者及び対象被保険者</t>
  </si>
  <si>
    <t>本人、家族介護者、本人の状態がよくわかる人、主治医への照会</t>
  </si>
  <si>
    <t>教育委員会事務局学校管理課</t>
  </si>
  <si>
    <t>含む</t>
  </si>
  <si>
    <t>就学援助制度における要保護・準要保護の認定</t>
  </si>
  <si>
    <t>就学援助制度における要保護・準要保護の認定に係る各種事務に利用</t>
  </si>
  <si>
    <t>1個人識別符号、2在学学校・学年、3氏名、4住所、5電話番号、6家族状況、7生年月日、8職業、9収入状況、10生活保護費受給状況、11児童扶養手当受給状況、12取引銀行・口座番号、13印影、14住宅の形態、15病気・療養の有無、16生活状態</t>
  </si>
  <si>
    <t>就学援助申請者、就学援助申請者の家族</t>
  </si>
  <si>
    <t>本人、沼津市立小中学校、市民課、市民税課、社会福祉課、こども家庭課</t>
  </si>
  <si>
    <t>学校教育課</t>
  </si>
  <si>
    <t>就学援助費の支給</t>
  </si>
  <si>
    <t>就学援助費の支給に係る各種事務に利用</t>
  </si>
  <si>
    <t>1個人識別符号、2在学学校・学年、3氏名、4住所、5認定区分、6認定理由、7学校給食の喫食状況、8修学旅行費の負担状況、9校外活動費の負担状況、10新入学学用品・通学用品の購入状況、11ひとり親家庭等就学支援助成金の受給状況、12通学費の負担状況、13医療費の負担状況、14取引銀行・口座番号、15印影</t>
  </si>
  <si>
    <t>就学援助費支給対象の児童生徒、就学援助費支給対象の児童生徒の保護者</t>
  </si>
  <si>
    <t>本人、学校教育課、沼津市立小中学校、こども家庭課、区域外就学先の市区町村</t>
  </si>
  <si>
    <t>地権者</t>
  </si>
  <si>
    <t>学齢簿管理ファイル</t>
  </si>
  <si>
    <t>教育委員会事務局学校教育課</t>
  </si>
  <si>
    <t>・児童生徒の入学、転学、退学
・児童生徒の就学支援</t>
  </si>
  <si>
    <t>宛名コード、世帯コード、児童生徒の氏名、生年月日、性別、住所、保護者氏名、同居家族氏名、続柄、指定校、就学校、就学校変更理由、学年、住所履歴、転入前就学校、転出後就学校、障害の程度</t>
  </si>
  <si>
    <t>学齢期の児童生徒、保護者</t>
  </si>
  <si>
    <t>沼津市、保護者、本人、親権者、就学園、就学校</t>
  </si>
  <si>
    <t>静岡県教育委員会、文部科学省</t>
  </si>
  <si>
    <t>校務支援ファイル</t>
  </si>
  <si>
    <t>・児童生徒の名簿、アカウント作成
・児童生徒の指導要録作成
・児童生徒の災害共済給付
・児童生徒の健康状態の把握
・児童生徒の安全指導・管理</t>
  </si>
  <si>
    <t>児童生徒の氏名、生年月日、性別、住所、保護者氏名、同居家族氏名、続柄、指定校、就学校、就学校変更理由、学年、在籍校履歴、転入前就学校、転出後就学校、指導記録、障害の程度、取引銀行、口座番号、メールアドレス、アカウント、電話番号、学校災害状況、受診医療機関名</t>
  </si>
  <si>
    <t>学齢期の児童生徒、保護者</t>
  </si>
  <si>
    <t>保護者、本人、親権者、学校医、医療機関</t>
  </si>
  <si>
    <t>静岡県教育委員会、文部科学省、日本ｽﾎﾟｰﾂ振興ｾﾝﾀｰ</t>
  </si>
  <si>
    <t>学校給食費徴収管理ファイル</t>
  </si>
  <si>
    <t>・児童生徒の給食提供
・児童生徒の給食費徴収
・教職員等の給食提供
・教職員等の給食費徴収</t>
  </si>
  <si>
    <t>(共通)宛名コード、世帯コード、年間給食費(賦課額)、調定額、収納額、滞納整理状況、交渉記録
(児童生徒)氏名、生年月日、性別、住所、送付先、保護者氏名、就学校、転入日、転出日、学年、電話番号、取引銀行、口座番号、手当等受給情報
(教職員等)氏名、性別、住所、送付先、勤務校、勤務日、退職日、異動日、電話番号、取引銀行、口座番号</t>
  </si>
  <si>
    <t>学齢期の児童生徒、教職員、事務職員、会計年度任用職員、その他給食を喫食したもの</t>
  </si>
  <si>
    <t>沼津市、保護者、親権者</t>
  </si>
  <si>
    <t>静岡県教育委員会</t>
  </si>
  <si>
    <t>看護専門学校</t>
  </si>
  <si>
    <t>入学者選抜管理ファイル</t>
  </si>
  <si>
    <t>市民福祉部看護専門学校</t>
  </si>
  <si>
    <t>看護専門学校入学者選抜実施のために利用する。</t>
  </si>
  <si>
    <t>1識別番号、2氏名、3性別、4生年月日、5住所、6本籍、7電話番号、8顔写真、9職業・職歴、10学業・学歴、11免許・資格、12趣味、13成績・評価、14高等学校の調査書、15志願理由、16入学試験の得点、17合否判定</t>
  </si>
  <si>
    <t>志願者</t>
  </si>
  <si>
    <t>本人</t>
  </si>
  <si>
    <t>含まない</t>
  </si>
  <si>
    <t>〒410-8601静岡県沼津市御幸町１６－１</t>
  </si>
  <si>
    <t>〒410-8601静岡県沼津市御幸町１６－１</t>
  </si>
  <si>
    <t>建設デザイン調整室</t>
  </si>
  <si>
    <t>建設部建設デザイン調整室</t>
  </si>
  <si>
    <t>ゾーン３０プラス(花園町地区)アンケート調査</t>
  </si>
  <si>
    <t>ゾーン３０プラス(花園町地区)区域内居住者に対するアンケート調査実施における居住者情報把握のため</t>
  </si>
  <si>
    <t>1氏名、2年齢、3性別、4生年月日、5住所、6本籍・国籍、7居住関係</t>
  </si>
  <si>
    <t>ゾーン３０プラス(花園町地区)区域内居住者</t>
  </si>
  <si>
    <t>市民課からのリスト提供</t>
  </si>
  <si>
    <t>広報課</t>
  </si>
  <si>
    <t>政策推進部広報課</t>
  </si>
  <si>
    <t>沼津市総務部総務課</t>
  </si>
  <si>
    <t>〒410-8601
静岡県沼津市御幸町１６－１</t>
  </si>
  <si>
    <t>市民カレンダー応募作品名簿</t>
  </si>
  <si>
    <t>市民カレンダー用写真募集のために利用</t>
  </si>
  <si>
    <t>氏名、年齢、住所、電話番号、メールアドレス</t>
  </si>
  <si>
    <t>市民カレンダー用写真応募者</t>
  </si>
  <si>
    <t>国民健康保険課</t>
  </si>
  <si>
    <t>国民健康保険業務ファイル</t>
  </si>
  <si>
    <t>市民福祉部　国民健康保険課</t>
  </si>
  <si>
    <t>国民健康保険の給付、賦課収納事務及びその付帯事務を行うため</t>
  </si>
  <si>
    <t>1氏名、2性別、3生年月日、4住所、5国籍、6電話番号、7個人番号、8銀行口座、9資格得喪情報、10保険給付情報、11保険料情報、12保険料収納情報、13滞納処分情報</t>
  </si>
  <si>
    <t>沼津市に住民登録を有したことのある者
被保険者の資格を有したことのある者</t>
  </si>
  <si>
    <t>本人（家族等含む）、住民基本台帳、静岡県国民健康保険団体連合会</t>
  </si>
  <si>
    <t>静岡県国民健康保険団体連合会</t>
  </si>
  <si>
    <t>沼津市総務部総務課</t>
  </si>
  <si>
    <t>国民健康保険滞納整理業務ファイル</t>
  </si>
  <si>
    <t>国民健康保険の滞納整理事務及びその付帯事務を行うため</t>
  </si>
  <si>
    <t>1氏名、2性別、3生年月日、4住所、5国籍、6電話番号、7個人番号、8銀行口座、9資格得喪情報、10保険料情報、11保険料収納情報、12滞納処分情報</t>
  </si>
  <si>
    <t>本人（家族等含む）、国民健康保険業務ファイル、
金融機関・官公署等（公用請求）</t>
  </si>
  <si>
    <t>後期高齢者医療業務ファイル</t>
  </si>
  <si>
    <t>後期高齢者医療の給付、賦課収納事務及びその付帯事務を行うため</t>
  </si>
  <si>
    <t>1氏名、2性別、3生年月日、4住所、5国籍、6電話番号、7個人番号、8銀行口座、9資格得喪情報、10保険給付情報、11保険料情報、12保険料収納情報、</t>
  </si>
  <si>
    <t>本人（家族等含む）、住民基本台帳、静岡県後期高齢者医療広域連合</t>
  </si>
  <si>
    <t>静岡県後期高齢者医療広域連合</t>
  </si>
  <si>
    <t>財政課</t>
  </si>
  <si>
    <t>財務書類作成用、IPK全執行データファイル</t>
  </si>
  <si>
    <t>財務部財政課</t>
  </si>
  <si>
    <t>財務書類等を作成するために固定資産台帳等を作成・管理する</t>
  </si>
  <si>
    <t>1氏名、2住所、3資産内容、4資産計上額</t>
  </si>
  <si>
    <t>IPKの入力において、個人情報を記載された者</t>
  </si>
  <si>
    <t>IPK記録情報の抽出</t>
  </si>
  <si>
    <t>子育て支援課</t>
  </si>
  <si>
    <t>市民福祉部子育て支援課</t>
  </si>
  <si>
    <t>企画</t>
  </si>
  <si>
    <t>沼津親子絵本ふれあい事業</t>
  </si>
  <si>
    <t>対象者に確実に絵本を配本するため</t>
  </si>
  <si>
    <t>１　氏名、２　生年月日、３　住所</t>
  </si>
  <si>
    <t>健康づくり課で行われる７か月健康相談・２歳児歯科健康調査対象者</t>
  </si>
  <si>
    <t>健康づくり課から収集</t>
  </si>
  <si>
    <t>入所</t>
  </si>
  <si>
    <t>保育所等入所希望者管理ファイル</t>
  </si>
  <si>
    <t>保育所、認定こども園、小規模保育事業所にかかる児童の入退所および保育料、副食費徴収にかかる事務</t>
  </si>
  <si>
    <t>（共通）１　氏名、２　年齢、３　性別、４　生年月日、５　住所、６　本籍・国籍、７　電話番号、８　個人番号、９　健康状態、10　傷病歴、11　障がい、12　続柄
（児童のみ）13　身体的特性
（保護者・同居家族・祖父母のみ）14　家族状況、15　婚姻歴、16　親族関係、17　居住関係、18　職業・職歴、19　収入、20　保育料等納付状況、21　公的扶助、22　取引銀行・口座</t>
  </si>
  <si>
    <t>保育所等の入所申込のあった児童、保護者、同居家族、児童の祖父母</t>
  </si>
  <si>
    <t>・本人の保護者
・実施機関内（市民課、市民税課、こども家庭課、社会福祉課）
・他自治体市民税担当部署　　　　　　　　　　　　　</t>
  </si>
  <si>
    <t>保育所、認定こども園、小規模保育事業所</t>
  </si>
  <si>
    <t>児童、保護者、同居家族、児童の祖父母</t>
  </si>
  <si>
    <t>放課後児童クラブ利用管理ファイル</t>
  </si>
  <si>
    <t>放課後児童クラブの利用に係る各種事務に利用</t>
  </si>
  <si>
    <t>（共通）１　氏名、２　年齢、３　生年月日、４　住所、５　電話番号、６　続柄
（児童のみ）７　健康状態、８　傷病歴、９　障がい、10　身体的特性
（保護者・同居家族・祖父母のみ）11　家族状況、12　親族関係、13　居住関係、14　職業・職歴</t>
  </si>
  <si>
    <t>本人･家族・こども家庭課</t>
  </si>
  <si>
    <t>放課後児童クラブ</t>
  </si>
  <si>
    <t>222</t>
  </si>
  <si>
    <t>223</t>
  </si>
  <si>
    <t>224</t>
  </si>
  <si>
    <t>225</t>
  </si>
  <si>
    <t>226</t>
  </si>
  <si>
    <t>227</t>
  </si>
  <si>
    <t>228</t>
  </si>
  <si>
    <t>229</t>
  </si>
  <si>
    <t>230</t>
  </si>
  <si>
    <t>市街地整備課</t>
  </si>
  <si>
    <t>都市計画部市街地整備課</t>
  </si>
  <si>
    <t>所有権及び所有権以外の権利者</t>
  </si>
  <si>
    <t>410-8601静岡県沼津市御幸町16-1</t>
  </si>
  <si>
    <t>土地区画整理審議会委員会選挙人名簿</t>
  </si>
  <si>
    <t>土地区画整理審議会委員会選挙に係る各種事務に使用</t>
  </si>
  <si>
    <t>１氏名、２年齢、３性別、４生年月日、５住所、６本籍・国籍、７電話番号、８財産・収入</t>
  </si>
  <si>
    <t>本人、本人以外の国（法務局）、実施機関内（市民課・資産税課）</t>
  </si>
  <si>
    <t>国土調査</t>
  </si>
  <si>
    <t>地籍調査</t>
  </si>
  <si>
    <t>１氏名、２性別、３生年月日、４住所、５本籍・国籍、６電話番号、７印影、８個人番号、９家族状況、１０婚姻歴、１１親族関係、１２居住関係、１３納税状況、１４取引銀行・口座番号、１５その他</t>
  </si>
  <si>
    <t>所有権及び所有権以外の権利者</t>
  </si>
  <si>
    <t>実施機関内（市街地整備課・資産税課）
他の実施機関（農業委員会）
国等（国、法務局、県）
※条例第8条第1-5号に該当</t>
  </si>
  <si>
    <t>キラメッセ沼津の運営</t>
  </si>
  <si>
    <t>使用手続きに係る事務</t>
  </si>
  <si>
    <t>１氏名、２住所、３その他（使用目的など）</t>
  </si>
  <si>
    <t>使用者</t>
  </si>
  <si>
    <t>本人、本人以外（沼津市振興公社）</t>
  </si>
  <si>
    <t>統合端末（マイナンバー関連事務）</t>
  </si>
  <si>
    <t>市民福祉部市民課</t>
  </si>
  <si>
    <t>公的身分証、個人番号書類、付記転出をはじめとする行政手続きのサービス提供のためのカード交付、住民異動届の通知、電子署名の登録とマイナンバーカードへの記載</t>
  </si>
  <si>
    <t>1申請者の個人番号、2氏名、3生年月日、4性別、5代理人の氏名、6代理人の住所、7異動した住民の氏名、8住所、9本籍、10筆頭者、11住民日、12代替文字</t>
  </si>
  <si>
    <t>住所人・申請者からの届出</t>
  </si>
  <si>
    <t>地方公共団体情報システム機構</t>
  </si>
  <si>
    <t>住基システム、戸籍システム、住民税所得情報システム（年金関係事務）</t>
  </si>
  <si>
    <t>国民年金保険料免除、納付猶予申請処理、学生納付特例申請処理、学生納付特例所得資料電算出力、障害基礎年金の給付受付、老齢福祉年金定時連名簿の出力、保険料免除対象者情報提供、特別障害給付金請求受付、年金生活者支援給付金事務</t>
  </si>
  <si>
    <t>1氏名、2住所、3基礎年金番号、4口座、5個人番号、6所得額、7雑損控除額、8社会保険料控除額、9医療費控除額、10障害者控除額、11受給状況、12本人所得額、13扶養義務者所得額、14電話番号</t>
  </si>
  <si>
    <t>保険料免除申請者及び世帯主、配偶者、納付猶予申請者、学生納付特例申請した被保険者、老齢福祉年金・障害基礎年金・遺族基礎年金受給者、国民年金第1号被保険者のうち納付困難な未納者及び連帯納付義務者としての配偶者、世帯主</t>
  </si>
  <si>
    <t>本人、日本年金機構、市民税課、介護保険課</t>
  </si>
  <si>
    <t>日本年金機構</t>
  </si>
  <si>
    <t>住基システム（印鑑登録・修正・抹消）</t>
  </si>
  <si>
    <t>登録印鑑の公証、印鑑登録原票の修正・抹消</t>
  </si>
  <si>
    <t>1氏名、2住所、3生年月日、4旧氏、5印影、6印鑑登録番号</t>
  </si>
  <si>
    <t>印鑑登録者、身元保証人、代理人</t>
  </si>
  <si>
    <t>戸籍システム（戸籍の附票の記載）</t>
  </si>
  <si>
    <t>本籍人の居住関係の公証のため、戸籍の附票への記載・訂正・編成・除籍に伴う除票化、在外選挙人登録者の記載</t>
  </si>
  <si>
    <t>1本籍、2筆頭者氏名、3氏名、4住所、5住定日、6住民票コード、7在外選挙人登録事項</t>
  </si>
  <si>
    <t>本籍人</t>
  </si>
  <si>
    <t>本人、他市区町村からの通知</t>
  </si>
  <si>
    <t>戸籍システム（戸籍の記載・訂正及び戸籍届出書の受理）</t>
  </si>
  <si>
    <t>本籍人の身分関係の公証のため、戸籍届出書に基づく戸籍の記載・訂正・編成・除籍、身分の変動に伴う戸籍届出書の受付・審査・受理</t>
  </si>
  <si>
    <t>1本籍、2筆頭者氏名、3戸籍事項、4戸籍に記録されている者（生年月日、父母（養父母）氏名、続柄）、5身分事項（出生日、出生地、届出日、届出人、受理者）、6住所、7住定日、8性別、9犯歴、10成年被後見人、11破産者、12在外選挙人登録、13支援措置、14本人の意思を伴わない虚偽の戸籍届出受付防止のための申し出事項、15訂正事項等、16発行通数、17取扱者ログ</t>
  </si>
  <si>
    <t>本人・届出人からの届出、検察庁・法務局・他市区町村等からの通知</t>
  </si>
  <si>
    <t>住基システム（住民基本台帳の一部（住民リスト）の閲覧）</t>
  </si>
  <si>
    <t>住民基本台帳の一部（住民リスト）を官公署・報道機関・学術研究機関が公共目的で行う閲覧</t>
  </si>
  <si>
    <t>1氏名、2住所、3生年月日、4性別、5旧氏</t>
  </si>
  <si>
    <t>住所人</t>
  </si>
  <si>
    <t>住基システム（住民異動届出書の受付）</t>
  </si>
  <si>
    <t>転入・転居・転出・世帯異動等による住民の住所・世帯に関する異動届を受付</t>
  </si>
  <si>
    <t>1氏名、2住所、3生年月日、4性別、5世帯構成、6続柄、7旧氏、8本籍地、9筆頭者、10住民日、11住定日、12異動届出日、13国民健康保険・介護保険・国民年金の被保険者情報、14児童手当受給情報、15支援措置、16個人番号</t>
  </si>
  <si>
    <t>住基システム（住民基本台帳の記載・消除）</t>
  </si>
  <si>
    <t>住民の居住関係の公証、選挙人名簿の整備ほか住民関係事務の基礎資料の提供のための住民基本台帳への記載、世帯住民票の編成、住民票の変更・改製、世帯廃止による住民票の除票化、実態調査等に基づく住民基本台帳の職権による記載の修正・削除、配偶者暴力及びストーカー行為等被害者に対する支援措置申出書の受付及び住所秘匿処理</t>
  </si>
  <si>
    <t>住基システム、戸籍システム、改製原・除票発行システム、住民税所得情報システム（証明書発行事務）</t>
  </si>
  <si>
    <t>住民票の写し等（駿東地区広域及び住基ネットを利用した広域も含む）、印鑑登録証明書（駿東地区広域も含む）、戸籍関連の証明書、戸籍の附票、税証明書の発行</t>
  </si>
  <si>
    <t>1氏名、2住所、3生年月日、4世帯主氏名、5本籍地、6筆頭者、6電話番号、7賦課地、8地番、9車両ナンバー</t>
  </si>
  <si>
    <t>申請者・代理人</t>
  </si>
  <si>
    <t>旅券事務ファイル（旅券法指定事務）</t>
  </si>
  <si>
    <t>旅券の申請受付、交付</t>
  </si>
  <si>
    <t>1氏名、2住所、3生年月日、4性別、5本籍地、6電話番号、7勤務先、8通学校名、9居所</t>
  </si>
  <si>
    <t>申請者からの届出</t>
  </si>
  <si>
    <t>外務省</t>
  </si>
  <si>
    <t>船員法関係ファイル（船員法指定事務）</t>
  </si>
  <si>
    <t>船員手帳の交付・書替え・訂正、雇入れ契約の公認、航行に関する証明</t>
  </si>
  <si>
    <t>1氏名、2住所、3生年月日、4本籍</t>
  </si>
  <si>
    <t>国土交通省中部運輸局</t>
  </si>
  <si>
    <t>火葬状況台帳（市営斎場管理）</t>
  </si>
  <si>
    <t>市営斎場管理</t>
  </si>
  <si>
    <t>1氏名、2性別、3本籍地、4住所、5死亡地、6生年月日、7死因、8火葬日</t>
  </si>
  <si>
    <t>沼津市斎場で火葬される人</t>
  </si>
  <si>
    <t>死体埋葬火葬許可証</t>
  </si>
  <si>
    <t>火葬予約簿ファイル（埋火葬許可及び斎場等使用許可）</t>
  </si>
  <si>
    <t>火葬予約管理、埋火葬許可及び斎場・火葬場使用許可書発行</t>
  </si>
  <si>
    <t>1氏名、2住所、3連絡先、4葬祭業者、5待合室・霊安室利用状況、6ペースメーカーの有無、7本籍地</t>
  </si>
  <si>
    <t>火葬される人、届出人</t>
  </si>
  <si>
    <t>遺族、届出人、葬祭業者</t>
  </si>
  <si>
    <t>斎場、守衛室</t>
  </si>
  <si>
    <t>戸籍システム（埋火葬許可及び斎場等使用許可）</t>
  </si>
  <si>
    <t>火葬状況の管理、埋火葬許可及び斎場・火葬場使用許可</t>
  </si>
  <si>
    <t>1氏名、2住所、3生年月日、4.性別、5本籍地、6.筆頭者、7電話番号、8死亡年月日、9死因</t>
  </si>
  <si>
    <t>遺族、届出人</t>
  </si>
  <si>
    <t>斎場</t>
  </si>
  <si>
    <t>仮ナンバー交付一覧（自動車臨時運行許可）</t>
  </si>
  <si>
    <t>自動車臨時運行許可申請書の受付、仮ナンバーの貸与、回収</t>
  </si>
  <si>
    <t>1氏名、2住所、3生年月日、4電話番号、5車体番号、6自賠責保険内容</t>
  </si>
  <si>
    <t>人口動態調査オンライン報告システム（人口動態統計）</t>
  </si>
  <si>
    <t>人口動態調査令に基づく、戸籍届出に伴う人口動態統計</t>
  </si>
  <si>
    <t>1氏名、2住所、3生年月日、4性別、5戸籍届出事項</t>
  </si>
  <si>
    <t>戸籍届出人</t>
  </si>
  <si>
    <t>本人・届出人からの届出</t>
  </si>
  <si>
    <t>東部保健所</t>
  </si>
  <si>
    <t>市民税課</t>
  </si>
  <si>
    <t>軽自動車税（種別割）の賦課に関する申告ファイル</t>
  </si>
  <si>
    <t>財務部市民税課</t>
  </si>
  <si>
    <t>軽自動車税（種別割）の賦課及び納税の通知のために利用</t>
  </si>
  <si>
    <t>1識別番号、2車種、3標識番号、4氏名、5住所、6登録年月日、7登録事由、8車名、9車台番号、10排気量、11型式、12認定番号、13電話番号、14初度検査、15重課区分、16軽課区分</t>
  </si>
  <si>
    <t>軽自動車税（種別割）の納税義務者</t>
  </si>
  <si>
    <t>本人、申請者、(一社)全国軽自動車協会連合会静岡事務所沼津支所</t>
  </si>
  <si>
    <t>個人基本マスタ</t>
  </si>
  <si>
    <t>財務部市民税課</t>
  </si>
  <si>
    <t>市県民税の賦課期日の住所等を、住民記録から取得し賦課マスタ作成の基本とする。</t>
  </si>
  <si>
    <t>1識別番号、2氏名、3性別、4生年月日、5住所、6個人番号、7家族状況、8親族関係、9居住関係</t>
  </si>
  <si>
    <t>住民登録者、地方税法294条第3項対象者、他市町村住民登録被扶養者</t>
  </si>
  <si>
    <t>他市町村への照会、実施機関内での利用（市民課）</t>
  </si>
  <si>
    <t>賦課マスタ</t>
  </si>
  <si>
    <t>給与支払報告書、公的年金支払報告、確定申告書、市県民税申告書等の課税資料を収集し、賦課した住民税全件の管理</t>
  </si>
  <si>
    <t>1識別番号、2氏名、3性別、4生年月日、5住所、6電話番号､7個人番号、8障害、9家族状況、10婚姻歴、11親族関係、12居住関係､13職業・職歴、14学業・学歴、15財産・収入、16納税状況、17公的扶助、18徴収方法の選択</t>
  </si>
  <si>
    <t>市県民税の納税義務者</t>
  </si>
  <si>
    <t>本人、税務署、日本年金機構、給与支払事業所からの提出
実施機関内での利用（障がい福祉課、社会福祉課、資産税課）</t>
  </si>
  <si>
    <t>他市町村、国民健康保険課ほか</t>
  </si>
  <si>
    <t>市県民税の特別徴収に係る納税通知及び税額変更通知</t>
  </si>
  <si>
    <t>特別徴収義務者を介して行う給与所得者の個人市県民税の賦課及び税額変更通知</t>
  </si>
  <si>
    <t>1識別番号、2氏名、3生年月日、4住所、5個人番号、6障害､7家族状況、8親族関係、9居住関係、10職業・職歴、11財産・収入、12納税状況</t>
  </si>
  <si>
    <t>特別徴収事業所の在職者</t>
  </si>
  <si>
    <t>賦課マスタ</t>
  </si>
  <si>
    <t>市県民税の個人宛納税通知及び税額変更通知</t>
  </si>
  <si>
    <t>普通徴収または年金特別徴収対象者への個人市県民税の賦課及び税額変更通知</t>
  </si>
  <si>
    <t>1識別番号、2氏名、3生年月日、4住所、5個人番号、6障害､7家族状況、8親族関係、9居住関係、10職業・職歴、11財産・収入、12納税状況、13口座情報</t>
  </si>
  <si>
    <t>普通徴収または年金特別徴収対象納税義務者</t>
  </si>
  <si>
    <t>未申告者の課税保留調査</t>
  </si>
  <si>
    <t>課税資料が無い者への市申告の勧奨。事業所の給与支払報告書提出促し</t>
  </si>
  <si>
    <t>1識別番号、2氏名、3生年月日、4住所、5勤務先、6勤務先住所、7前年度課税状況</t>
  </si>
  <si>
    <t>市県民税の納税義務者</t>
  </si>
  <si>
    <t>課税状況等他市町村回答事務</t>
  </si>
  <si>
    <t>納税義務者等に係る課税状況を書面、番号連携で他市町村に回答し、他市町村での業務に活用する</t>
  </si>
  <si>
    <t>1識別番号、2氏名、3生年月日、4住所、5障害、6家族状況、7居住関係､8職業・職歴、9学業・学歴、10財産・収入</t>
  </si>
  <si>
    <t>個人基本マスタ、賦課マスタ</t>
  </si>
  <si>
    <t>市県民税、所得状況等を扱う他市町村担当課</t>
  </si>
  <si>
    <t>市民税・県民税申告書送付</t>
  </si>
  <si>
    <t>次年度の賦課決定のため、現年度市申告者への申告書の送付</t>
  </si>
  <si>
    <t>1識別番号、2氏名、3生年月日、4住所</t>
  </si>
  <si>
    <t>現年度市申告者</t>
  </si>
  <si>
    <t>年金機構への特別徴収依頼・停止・金額変更通知</t>
  </si>
  <si>
    <t>年金特別徴収のための年金機構との連携</t>
  </si>
  <si>
    <t>1識別番号、2氏名、3生年月日、4住所、5年金特別徴収税額</t>
  </si>
  <si>
    <t>年金特別徴収対象者</t>
  </si>
  <si>
    <t>年金機構</t>
  </si>
  <si>
    <t>法人市民税の納税義務者　</t>
  </si>
  <si>
    <t>法人市民税の賦課に関する申告ファイル</t>
  </si>
  <si>
    <t>法人市民税の賦課のために利用</t>
  </si>
  <si>
    <t>1識別番号、2法人名、3代表者名、4住所、5電話番号、6業種、7納税状況、8申告税額、9財産、10取引銀行　</t>
  </si>
  <si>
    <t>本人、税務署、県税事務所、管財人</t>
  </si>
  <si>
    <t>沼津市立沼津高等学校</t>
  </si>
  <si>
    <t>沼津市立沼津高等学校</t>
  </si>
  <si>
    <t>生徒及び家族</t>
  </si>
  <si>
    <t>沼津市立沼津高等学校</t>
  </si>
  <si>
    <t>保健調査票</t>
  </si>
  <si>
    <t>生徒の健康保持増進、体調不良時の連絡等</t>
  </si>
  <si>
    <t>１氏名、2年齢、3性別、4生年月日、5健康状態、6傷病歴、７障害、8身体的特性、9健康診断結果、10家族構成、11職業、12連絡先電話番号</t>
  </si>
  <si>
    <t>本人、市立沼津高等学校（生徒健康診断に関する記録）</t>
  </si>
  <si>
    <t>高等学校等就学支援金申請事務</t>
  </si>
  <si>
    <t>就学支援金受給資格認定申請書、収入状況に関する届出書の取りまとめ、静岡県教育委員会への提出</t>
  </si>
  <si>
    <t>１氏名、２生年月日、３住所、４電話番号、５個人番号、６家族状況、７公的扶助</t>
  </si>
  <si>
    <t>生徒及び保護者</t>
  </si>
  <si>
    <t>財務部資産活用課</t>
  </si>
  <si>
    <t>沼津市御幸町16-1</t>
  </si>
  <si>
    <t>運転者登録台帳ファイル</t>
  </si>
  <si>
    <t>沼津市自動車管理規則第７条に基づく運転者の登録確認のため</t>
  </si>
  <si>
    <t>氏名、生年月日、住所、顔写真、職業・職歴、免許・資格、賞罰</t>
  </si>
  <si>
    <t>固定資産税、都市計画税及び特別土地保有税の賦課及び納税通知</t>
  </si>
  <si>
    <t>財務部資産税課</t>
  </si>
  <si>
    <t>固定資産所有者への賦課及び固定資産税等の納税の告知を納税者又は納税管理人に対し行う</t>
  </si>
  <si>
    <t>１ 氏名、２ 住所</t>
  </si>
  <si>
    <t>固定資産所有者及び固定資産税の納税者又は納税管理人</t>
  </si>
  <si>
    <t>本人、法務局</t>
  </si>
  <si>
    <t>‐</t>
  </si>
  <si>
    <t>沼津市総務部
総務課</t>
  </si>
  <si>
    <t>〒410－8601
沼津御幸町16－1</t>
  </si>
  <si>
    <t>固定資産税、都市計画税及び特別土地保有税の納期限延長及び減免申請</t>
  </si>
  <si>
    <t>財務部資産税課</t>
  </si>
  <si>
    <t>固定資産税等の納期延長及び減免・被災住宅用地に係る課税標準適用、非適用の判定</t>
  </si>
  <si>
    <t>１ 氏名、２ 住所、３ 個人番号、４公的扶助</t>
  </si>
  <si>
    <t>令書未到着者・公益・公私の扶助を受ける人・災害天災を受けた人</t>
  </si>
  <si>
    <t>本人、社会福祉課</t>
  </si>
  <si>
    <t>沼津市総務部
総務課</t>
  </si>
  <si>
    <t>〒410－8601
沼津御幸町16－1</t>
  </si>
  <si>
    <t>土地・家屋及び償却資産の調査、評価及び課税台帳の整備</t>
  </si>
  <si>
    <t>課税客体の把握のための調査の基づいた評価を行い課税台帳に登録する</t>
  </si>
  <si>
    <t>１ 氏名、２ 住所、３ 個人番号、４その他（減免税額・納税管理人・共有者代表・相続人代表・住民コード）</t>
  </si>
  <si>
    <t>固定資産税の納税義務者</t>
  </si>
  <si>
    <t>本人、まちづくり指導課</t>
  </si>
  <si>
    <t>固定資産課税台帳の閲覧</t>
  </si>
  <si>
    <t>土地・家屋の賃借権その他の使用収益権を有する者又は固定資産の処分をする権利を有する者の閲覧に供する</t>
  </si>
  <si>
    <t>１ 氏名、２ 住所、３ 親族関係、４その他（閲覧資格・閲覧する資産）</t>
  </si>
  <si>
    <t>固定資産の納税義務者・使用収益者・その他</t>
  </si>
  <si>
    <t>登記済通知受理</t>
  </si>
  <si>
    <t>土地・家屋課税台帳登録</t>
  </si>
  <si>
    <t>１ 氏名、２ 住所、３ 登記年月日・登記原因</t>
  </si>
  <si>
    <t>納税義務者</t>
  </si>
  <si>
    <t>法務局</t>
  </si>
  <si>
    <t>償却資産の申告</t>
  </si>
  <si>
    <t>償却資産課税台帳記載</t>
  </si>
  <si>
    <t>１ 氏名、２ 住所、３ 電話番号、４個人番号、５財産・収入</t>
  </si>
  <si>
    <t>所有者</t>
  </si>
  <si>
    <t>本人・税務署</t>
  </si>
  <si>
    <t>土地・家屋価格等の縦覧(縦覧帳簿作成)</t>
  </si>
  <si>
    <t>納税者が他の土地・家屋の価格を比較する</t>
  </si>
  <si>
    <t>１ 氏名、２ 住所、３ 親族関係、４縦覧資格・縦覧する資産</t>
  </si>
  <si>
    <t>土地・家屋の所有者(納税者)</t>
  </si>
  <si>
    <t>固定資産税納税通知書等に係る、印刷・印字及び封入封緘業務</t>
  </si>
  <si>
    <t>翌年度の固定資産税・都市計画税納税通知書印字及び封緘について固定資産税納税通知書に係る誤記載と誤送を防止するため。</t>
  </si>
  <si>
    <t>１ 識別番号、２ 氏名、３ 住所、４取引銀行・口座番号　５固定資産賦課情報</t>
  </si>
  <si>
    <t>固定資産納税義務者</t>
  </si>
  <si>
    <t>本人、法務局、市民課・納税管理課</t>
  </si>
  <si>
    <t>1氏名、2性別、3生年月日、4住所、5電話番号</t>
  </si>
  <si>
    <t>産業振興部商工振興課</t>
  </si>
  <si>
    <t>〒410-8601静岡県沼津市御幸町16-1</t>
  </si>
  <si>
    <t>新型コロナウイルス感染症拡大防止休業協力要請に係る協力金支給事業</t>
  </si>
  <si>
    <t>新型コロナウイルス感染症拡大防止休業協力要請に係る協力金支給のため</t>
  </si>
  <si>
    <t>1氏名、2生年月日、3住所、4電話番号、5取引状況、6取引銀行・口座番号</t>
  </si>
  <si>
    <t>新型コロナウイルス感染症拡大防止休業協力要請に係る協力金申請者</t>
  </si>
  <si>
    <t>新型コロナウイルス感染症対策中小企業者応援給付金支給事業</t>
  </si>
  <si>
    <t>新型コロナウイルス感染症対策中小企業者応援給付金支給のため</t>
  </si>
  <si>
    <t>1氏名、2生年月日、3住所、4電話番号、5納税状況、6取引状況、7取引銀行・口座番号</t>
  </si>
  <si>
    <t>新型コロナウイルス感染症対策中小企業者応援給付金申請者</t>
  </si>
  <si>
    <t>新型コロナウイルス感染症対策経営持続化支援金支給事業</t>
  </si>
  <si>
    <t>新型コロナウイルス感染症対策経営持続化支援金支給のため</t>
  </si>
  <si>
    <t>1氏名、2生年月日、3住所、4電話番号、5納税状況、6取引状況、7取引銀行・口座番号</t>
  </si>
  <si>
    <t>新型コロナウイルス感染症対策経営持続化支援金申請者</t>
  </si>
  <si>
    <t>新型コロナウイルス感染拡大防止協力金（営業時間短縮要請）交付事業</t>
  </si>
  <si>
    <t>新型コロナウイルス感染拡大防止協力金（営業時間短縮要請）交付のため</t>
  </si>
  <si>
    <t>新型コロナウイルス感染拡大防止協力金（営業時間短縮要請）申請者</t>
  </si>
  <si>
    <t>勤労者住宅資金利子補給事業</t>
  </si>
  <si>
    <t>住宅資金需要者への融資企業（利子補給）</t>
  </si>
  <si>
    <t>1氏名、2住所、3その他（貸付金額・残高）</t>
  </si>
  <si>
    <t>利用者</t>
  </si>
  <si>
    <t>静岡県労働金庫</t>
  </si>
  <si>
    <t>就労支援各種講座</t>
  </si>
  <si>
    <t>労働環境の改善及び円滑な就職の推進</t>
  </si>
  <si>
    <t>1氏名、2年齢、3性別、4住所、5電話番号、6障害、7性格・性質、8家族状況、9職業・職歴、10学業・学歴、11その他（託児の有無など）</t>
  </si>
  <si>
    <t>本人、委託業者</t>
  </si>
  <si>
    <t>障がい福祉課</t>
  </si>
  <si>
    <t>身体障害者手帳台帳</t>
  </si>
  <si>
    <t>市民福祉部障がい福祉課</t>
  </si>
  <si>
    <t>身体障害者手帳交付事務</t>
  </si>
  <si>
    <t>1氏名、2生年月日、3性別、4住所、5電話番号、6個人番号、7顔写真、8障がい、9傷病歴、10身体的特性、11家族状況、12居住関係、13公的扶助</t>
  </si>
  <si>
    <t>身体障害者手帳所持者</t>
  </si>
  <si>
    <t>本人、家族、県障害福祉課、各市町村</t>
  </si>
  <si>
    <t>市民福祉部社会福祉課、
駿東伊豆消防本部通信指令課</t>
  </si>
  <si>
    <t>療育手帳台帳</t>
  </si>
  <si>
    <t>療育手帳交付事務</t>
  </si>
  <si>
    <t>1氏名、2生年月日、3性別、4住所、5電話番号、6顔写真、7健康状態、8傷病歴、9障がい、10身体的特性、11性格・気質、12家族状況、13職業・職歴、14学業・学歴、15趣味・嗜好、16成績・評価、17公的扶助</t>
  </si>
  <si>
    <t>療育手帳所持者</t>
  </si>
  <si>
    <t>本人、家族、県東部健康福祉センター、各市町村</t>
  </si>
  <si>
    <t>沼津市財務部総務課</t>
  </si>
  <si>
    <t>精神障害者保健福祉手帳台帳</t>
  </si>
  <si>
    <t>精神障害者保健福祉手帳交付事務</t>
  </si>
  <si>
    <t>1氏名、2生年月日、3住所、4電話番号、5顔写真、6個人番号、7健康状態、8傷病歴、9障がい、10身体的特性、11家族状況、12居住関係、13公的扶助</t>
  </si>
  <si>
    <t>精神障害者保健福祉手帳所持者</t>
  </si>
  <si>
    <t>本人、家族、医療機関</t>
  </si>
  <si>
    <t>市民福祉部社会福祉課</t>
  </si>
  <si>
    <t>本人、家族</t>
  </si>
  <si>
    <t>重度障害者（児）医療費助成管理システム</t>
  </si>
  <si>
    <t>重度障害者（児）医療費助成に係る事務</t>
  </si>
  <si>
    <t>1氏名、2年齢、3性別、4生年月日、5住所、6電話番号、7傷病歴、8障がい、9家族状況、10居住関係、11財産・収入、12公的扶助、13取引銀行・口座番号、14課税状況、15加入保険</t>
  </si>
  <si>
    <t>重度障害者（児）医療費助成対象者とその家族</t>
  </si>
  <si>
    <t>日常生活用具給付台帳</t>
  </si>
  <si>
    <t>日常生活用具給付事務</t>
  </si>
  <si>
    <t>1氏名、2年齢、3性別、4生年月日、5住所、6電話番号、7傷病歴、8障がい、9家族状況、10居住関係、11財産・収入、12公的扶助、13取引銀行・口座番号、14課税状況、16加入保険</t>
  </si>
  <si>
    <t>日常生活用具給付申請者とその家族</t>
  </si>
  <si>
    <t>本人、家族</t>
  </si>
  <si>
    <t>沼津市財務部総務課</t>
  </si>
  <si>
    <t>市民福祉部社会福祉課</t>
  </si>
  <si>
    <t>自立支援医療費（精神通院）受給者台帳</t>
  </si>
  <si>
    <t>自立支援医療費（精神通院）受給者証交付事務</t>
  </si>
  <si>
    <t>1氏名、2年齢、3性別、4生年月日、5住所、6電話番号、7個人番号、8健康状態、9傷病歴、10障がい、11身体的特性、12家族状況、13居住関係、14公的扶助、15課税状況、16加入保険</t>
  </si>
  <si>
    <t>自立支援医療費（精神通院）助成申請者とその家族</t>
  </si>
  <si>
    <t>本人、家族、医療機関</t>
  </si>
  <si>
    <t>重度障害者タクシー利用券交付台帳</t>
  </si>
  <si>
    <t>重度障害者タクシー利用料金助成</t>
  </si>
  <si>
    <t>1氏名、2生年月日、3住所、4電話番号、5障がい</t>
  </si>
  <si>
    <t>重度障害者タクシー利用券交付申請者</t>
  </si>
  <si>
    <t>NHK放送受信料免除</t>
  </si>
  <si>
    <t>1氏名、2生年月日、3住所、4電話番号、5障がい、6家族状況、7課税状況</t>
  </si>
  <si>
    <t>NHK放送受信料免除申請者とその家族</t>
  </si>
  <si>
    <t>NHK</t>
  </si>
  <si>
    <t>有料道路料金割引申請書</t>
  </si>
  <si>
    <t>有料道路料金割引</t>
  </si>
  <si>
    <t>1氏名、2年齢、3生年月日、4住所、5電話番号、6障がい、7自動車登録番号・所有者、8ETCカードの名義・番号、9ETC車載器番号</t>
  </si>
  <si>
    <t>有料道路料金割引申請者</t>
  </si>
  <si>
    <t>自立支援給付支給事務</t>
  </si>
  <si>
    <t>障害者総合支援法に規定する自立支援給付の支給に係る事務に利用</t>
  </si>
  <si>
    <t>１識別番号、２氏名、３生年月日、４住所、５電話番号、６個人番号、７健康状態、８傷病歴、９障がい、10身体的特性、11家族状況、12婚姻歴、13親族関係、14住居関係、15職業・職歴、16学業・学歴、17財産・収入、18公的扶助、19課税状況</t>
  </si>
  <si>
    <t>自立支援給付申請者及びその家族</t>
  </si>
  <si>
    <t>本人より直接収集、家族等からの聞き取り、市民税課等の庁内関係課より収集、マイナンバーを活用した情報連携</t>
  </si>
  <si>
    <t>国民健康保険団体連合会</t>
  </si>
  <si>
    <t>新中間処理施設整備室</t>
  </si>
  <si>
    <t>生活環境部　新中間処理施設整備室</t>
  </si>
  <si>
    <t>〒410-8601
静岡県沼津市御幸町16-1</t>
  </si>
  <si>
    <t>沼津市新中間処理施設等に関する整備エリア基本コンセプト等検討業務委託に係る市民アンケート調査　対象市民抽出者リスト</t>
  </si>
  <si>
    <t>沼津市新中間処理施設等に関する整備エリア基本コンセプト等検討業務委託に係る市民アンケート調査を実施するために、中瀬町、山ヶ下町、下香貫外原、上香貫三ノ洞、上香貫九十九洞に居住する沼津市民を抽出した調査対象者リスト</t>
  </si>
  <si>
    <t>１氏名、２生年月日、３性別、４続柄、５家族構成、６住民区分、７世帯主、８住所</t>
  </si>
  <si>
    <t>市民アンケート調査を実施するために、令和５年７月１日を基準日として、中瀬町、山ヶ下町、下香貫外原、上香貫三ノ洞、上香貫九十九洞に居住する沼津市民を抽出した調査対象者</t>
  </si>
  <si>
    <t>市民課へ抽出の業務処理を依頼</t>
  </si>
  <si>
    <t>人事課</t>
  </si>
  <si>
    <t>総務部人事課</t>
  </si>
  <si>
    <t>人事給与システム</t>
  </si>
  <si>
    <t>各委員の所得税の源泉徴収、住民税の特別徴収及び法定調書作成事務のため</t>
  </si>
  <si>
    <t>1識別番号、2氏名、3生年月日、4住所、5個人番号</t>
  </si>
  <si>
    <t>沼津市から報酬・謝礼の支払を受けたもの</t>
  </si>
  <si>
    <t>図書館</t>
  </si>
  <si>
    <t>図書館電算システム</t>
  </si>
  <si>
    <t>教育委員会事務局　図書館</t>
  </si>
  <si>
    <t>図書館資料の貸出、督促に係る事務に利用</t>
  </si>
  <si>
    <t>1氏名、2生年月日、3住所、4電話番号、5勤務先、6学校名、7保護者名8メールアドレス（希望する申請者）、9障害者手帳の有無と障害の等級、10利者コード
※5、6は市外在住の申請者のみ、7は小学生以下の申請者のみ、8及び9は申出のあった申請者のみ。</t>
  </si>
  <si>
    <t>利用者カード交付申請書を提出した者</t>
  </si>
  <si>
    <t>本人、同居家族
所在不明の延滞者については市民福祉部市民課から収集</t>
  </si>
  <si>
    <t>静岡県沼津市御幸町１６－１</t>
  </si>
  <si>
    <t>利用申請者</t>
  </si>
  <si>
    <t>インターネット端末利用申込ファイル</t>
  </si>
  <si>
    <t>インターネット端末利用者管理</t>
  </si>
  <si>
    <t>1氏名、2住所、3電話番号、4図書館利用者カード番号</t>
  </si>
  <si>
    <t>静岡県沼津市御幸町１６－５</t>
  </si>
  <si>
    <t>館内視聴利用申込書</t>
  </si>
  <si>
    <t>視聴覚ブースの管理に利用</t>
  </si>
  <si>
    <t>1氏名、2利用人数、3電話番号、4住所、5視聴する資料名、6利用歴の有無
※3は図書館利用者カード忘れの場合のみ記載、4は利用者カード未所持の場合記載</t>
  </si>
  <si>
    <t>視聴覚ブース利用申請者</t>
  </si>
  <si>
    <t>静岡県沼津市御幸町１６－９</t>
  </si>
  <si>
    <t>図書館利用者アンケート無作為抽出</t>
  </si>
  <si>
    <t>市民の図書館利用の実態や図書館に対する考え方を把握するためのアンケート調査に利用</t>
  </si>
  <si>
    <t>1氏名、2性別、3生年月日、4住所</t>
  </si>
  <si>
    <t>無作為抽出の中学生以上の市民1,000人</t>
  </si>
  <si>
    <t>市民課の住民マスターファイル</t>
  </si>
  <si>
    <t>静岡県沼津市御幸町１６－１０</t>
  </si>
  <si>
    <t>図書館講座等参加者名簿</t>
  </si>
  <si>
    <t>自主事業として開催する講座等に係る事務に利用</t>
  </si>
  <si>
    <t>1氏名、2住所、3電話番号、4年令
※4については、小学生以下の受講者のみ</t>
  </si>
  <si>
    <t>参加申込者</t>
  </si>
  <si>
    <t>静岡県沼津市御幸町１６－１１</t>
  </si>
  <si>
    <t>水道サービス課</t>
  </si>
  <si>
    <t>水道使用者情報</t>
  </si>
  <si>
    <t>給水契約の締結及び契約解除手続き、使用者情報、水道料金及び下水使用料の請求、納付及び精算状況、滞納整理及び不納欠損に係る処理、使用者との対応状況、以上に係るデータ入力及び管理</t>
  </si>
  <si>
    <t>１水道番号、２使用者氏名、３使用者電話番号、４水栓所在地、５請求先氏名、６請求先住所、７請求者電話番号、８請求区分、９取引銀行・口座情報（口座振替依頼者）、10使用水量、11水道料金及び下水道使用料金額、12滞納金額、13転居先住所、14転居先電話番号</t>
  </si>
  <si>
    <t>水道使用者、請求者</t>
  </si>
  <si>
    <t>水栓情報</t>
  </si>
  <si>
    <t>水道料金請求のための量水器検針該当データ</t>
  </si>
  <si>
    <t>１水道番号、２使用者氏名、３水栓所在地、4使用水量　５請求見込額　６口座振替済金額</t>
  </si>
  <si>
    <t>水道使用者</t>
  </si>
  <si>
    <t>委託検針員（委託）</t>
  </si>
  <si>
    <t>検針員（委託）</t>
  </si>
  <si>
    <t>口座振替依頼者データ</t>
  </si>
  <si>
    <t>水道料金及び下水道使用料の口座振替依頼書の処理、データ入力、金融機関へデータ送信</t>
  </si>
  <si>
    <t>１水道番号、２氏名、３住所、4電話番号、５取引銀行・口座情報、5金額</t>
  </si>
  <si>
    <t>金融機関</t>
  </si>
  <si>
    <t>検定満期量水器取替該当先一覧</t>
  </si>
  <si>
    <t>検定満期量水器取り替え</t>
  </si>
  <si>
    <t>１水道番号、２氏名、３住所、４電話番号、５水栓所在地</t>
  </si>
  <si>
    <t>沼津市指定給水工事店協同組合</t>
  </si>
  <si>
    <t>加入金収入一覧</t>
  </si>
  <si>
    <t>加入金の調定及び請求</t>
  </si>
  <si>
    <t>１氏名、２住所、３電話番号、４調定額</t>
  </si>
  <si>
    <t>未水洗化家屋台帳</t>
  </si>
  <si>
    <t>下水道整備済区域内で未接続の世帯を訪問し、接続を指導し、未水洗化家屋の解消を図る</t>
  </si>
  <si>
    <t>１氏名、２住所、３電話番号、４未接続理由、５建物情報</t>
  </si>
  <si>
    <t>未接続家屋所有者</t>
  </si>
  <si>
    <t>市民課、資産税課</t>
  </si>
  <si>
    <t>水洗化指導員（委託）</t>
  </si>
  <si>
    <t>給水装置工事申請管理台帳</t>
  </si>
  <si>
    <t>給水装置工事等の申請情報の管理</t>
  </si>
  <si>
    <t>１住所、２氏名、３電話番号、４印影、５水栓地住所、６家屋情報</t>
  </si>
  <si>
    <t>本人、金融機関</t>
  </si>
  <si>
    <t>水洗化指導業務委託　調査台帳</t>
  </si>
  <si>
    <t>１氏名、２住所、３電話番号、４未接続理由（対応記録）、５建物情報</t>
  </si>
  <si>
    <t>水洗化指導員（委託）</t>
  </si>
  <si>
    <t>貯水槽（10ｔ以下）水道管理台帳</t>
  </si>
  <si>
    <t>受水槽の設置状況を管理・把握することで、上水道の安定した供給に繋げるため</t>
  </si>
  <si>
    <t>１氏名、２住所、３電話番号、４家屋情報</t>
  </si>
  <si>
    <t>水道部水道総務課</t>
  </si>
  <si>
    <t>〒410-8601　静岡県沼津市御幸町16-1</t>
  </si>
  <si>
    <t>債権者口座振替依頼書</t>
  </si>
  <si>
    <t>支払い振込業務に際し、銀行口座等確認のため</t>
  </si>
  <si>
    <t>１氏名、２住所、３電話番号、４印影、５取引銀行・口座番号、６適格請求書発行事業者登録番号</t>
  </si>
  <si>
    <t>口座振替依頼書を提出した者</t>
  </si>
  <si>
    <t>水道総務課</t>
  </si>
  <si>
    <t>支払証拠書類ファイル</t>
  </si>
  <si>
    <t>水道部費用の支払事務のため</t>
  </si>
  <si>
    <t>１氏名、２住所、３電話番号、４印影、５取引銀行・口座番号、６請求金額</t>
  </si>
  <si>
    <t>請求者</t>
  </si>
  <si>
    <t>教育委員会事務局生涯学習課</t>
  </si>
  <si>
    <t>社会教育講座受講者名簿</t>
  </si>
  <si>
    <t>教育委員会事務局生涯学習課</t>
  </si>
  <si>
    <t>社会教育講座開催に係る各種事務に利用。</t>
  </si>
  <si>
    <t>1氏名、2年齢、3住所、4電話番号、5生年月日</t>
  </si>
  <si>
    <t>講座参加者</t>
  </si>
  <si>
    <t>本人、保護者</t>
  </si>
  <si>
    <t>〒410-8601静岡県沼津市御幸町１６－２</t>
  </si>
  <si>
    <t>参加者</t>
  </si>
  <si>
    <t>二十歳の集い該当者名簿</t>
  </si>
  <si>
    <t>二十歳到達の祝福激励のための式典開催に係る各種事務に利用。</t>
  </si>
  <si>
    <t>1氏名、2生年月日、3住所、4電話番号、5中学校区、6性別、7世帯主氏名</t>
  </si>
  <si>
    <t>当該年度に20歳に到達する者</t>
  </si>
  <si>
    <t>市民課・本人・家族</t>
  </si>
  <si>
    <t>〒410-8601静岡県沼津市御幸町１６－６</t>
  </si>
  <si>
    <t>1氏名、2住所</t>
  </si>
  <si>
    <t>政策推進部生活安心課</t>
  </si>
  <si>
    <t>市民意識調査対象者名簿</t>
  </si>
  <si>
    <t>市民意識調査実施に係る各種事務</t>
  </si>
  <si>
    <t>1氏名、2年齢、3性別、4生年月日、5住所</t>
  </si>
  <si>
    <t>住民マスターファイルによる無作為抽出者</t>
  </si>
  <si>
    <t>住民マスターファイルによる無作為抽出</t>
  </si>
  <si>
    <t>選挙管理委員会事務局</t>
  </si>
  <si>
    <t>選挙管理委員会事務局</t>
  </si>
  <si>
    <t>選挙人名簿</t>
  </si>
  <si>
    <t>選挙時における選挙人の本人対照事務をはじめとする選挙事務や最高裁判所裁判官国民審査事務、検察審査員及び裁判員候補者名簿調製事務等に利用</t>
  </si>
  <si>
    <t>1氏名、2性別、3生年月日、4住所、5住民コード、6世帯コード、7異動情報</t>
  </si>
  <si>
    <t>本市で執行される選挙で選挙権を有する者</t>
  </si>
  <si>
    <t>住民基本台帳システムから職権</t>
  </si>
  <si>
    <t>禁錮以上の刑を執行中等による選挙権を有しない旨の記載</t>
  </si>
  <si>
    <t>選挙事務従事者調べ</t>
  </si>
  <si>
    <t>投開票に従事する選挙事務従事者の選任に係る各種事務に利用</t>
  </si>
  <si>
    <t>１氏名、２ 性別、３ 生年月日、４ 職員番号、５ 住所、６ 所属部署、７ 職名、８ 交通手段、９ 選挙事務従事可否</t>
  </si>
  <si>
    <t>職員（会計年度任用職員含む）</t>
  </si>
  <si>
    <t>人事課から提供（本人による内容確認・変更有）</t>
  </si>
  <si>
    <t xml:space="preserve">健康づくり課 </t>
  </si>
  <si>
    <t>市民福祉部健康づくり課</t>
  </si>
  <si>
    <t>沼津市総務部総務課</t>
  </si>
  <si>
    <t>不妊・不育症治療費助成事業支給対象者ファイル</t>
  </si>
  <si>
    <t>不妊・不育症治療費助成金支給</t>
  </si>
  <si>
    <t>1 氏名、2 年齢、3 性別、4 生年月日、5 住所、6 本籍・国籍、7 電話番号、8 健康状態、9 家族状況、10 婚姻歴、11 居住関係、12 取引銀行・口座番号、13 加入保険等、14 病名・治療内容等、15 県補助金等受給状況、16 高額療養費受給状況</t>
  </si>
  <si>
    <t>本人及び配偶者</t>
  </si>
  <si>
    <t>本人、県、医療機関</t>
  </si>
  <si>
    <t>健康管理システム（母子保健関連）</t>
  </si>
  <si>
    <t>健康診査、健康相談、訪問指導等の母子保健関連データの管理に使用する。</t>
  </si>
  <si>
    <t>１氏名、２年齢、３性別、４生年月日、５住所、６電話番号、７健康状態、８家族状況、９居住関係、10その他（予防接種歴、相談内容、健康診査・精密健康診査結果、生活習慣等）</t>
  </si>
  <si>
    <t>本人及びその家族等</t>
  </si>
  <si>
    <t>本人、家族、親族からの申告
他市区町村、医療機関、庁内関係機関等からの提供</t>
  </si>
  <si>
    <t>静岡県、他市区町村</t>
  </si>
  <si>
    <t>妊産婦・乳幼児健康管理台帳</t>
  </si>
  <si>
    <t>妊産婦・乳幼児の健康管理、保健指導のために利用する</t>
  </si>
  <si>
    <t>１氏名、２年齢、３性別、４生年月日、５住所、６本籍・国籍、７電話番号、８健康状態、９傷病歴、10障害、11身体的特性、12性格・性質、13家族状況、14婚姻歴、15親族関係、16居住関係、17職業・職歴、18学業・学歴、19免許・資格、20賞罰、21趣味・嗜好、22成績・評価、23財産・収入、24納税状況、25公的扶助、26思想・信条、27宗教、28社会的差別原因となるおそれがある個人情報、29その他（相談内容、関係機関からの情報、発達状況など）</t>
  </si>
  <si>
    <t>本人及び家族、親族</t>
  </si>
  <si>
    <t>本人、家族、親族からの申告
関係機関（他市区町村、医療機関、教育委員会、静岡県、庁内関係機関等）からの提供</t>
  </si>
  <si>
    <t>他市区町村</t>
  </si>
  <si>
    <t>結核予防事業</t>
  </si>
  <si>
    <t>結核検診対象者及び精密検診対象者の受診記録に係る各種事務に利用</t>
  </si>
  <si>
    <t>1識別番号、２氏名、３年齢、４性別、５生年月日、６住所、７本籍・国籍、８電話番号、９受診日、10検診結果、11受診歴</t>
  </si>
  <si>
    <t>65歳以上の市民</t>
  </si>
  <si>
    <t>本人、検診機関</t>
  </si>
  <si>
    <t>受託業者</t>
  </si>
  <si>
    <t>歯周病検診事業</t>
  </si>
  <si>
    <t>歯周病検診及び精密検査の実施、受診記録の管理等歯周病検診事業に係る各種事務に利用</t>
  </si>
  <si>
    <t>1識別番号、2氏名、3年齢、4性別、5生年月日、6住所、7本籍・国籍、８電話番号、９健康状態、10傷病歴、11家族状況、12職業・職歴、13趣味・嗜好、14生活歴、15検診結果、16受診歴、17妊娠の有無</t>
  </si>
  <si>
    <t>20歳以上の市民および妊婦、歯周病検診受診者</t>
  </si>
  <si>
    <t>がん等の検診事業</t>
  </si>
  <si>
    <t>がん等の検診対象者及び精密検診対象者の管理、検診結果の登録・管理等がん検診の実施に係る各種事務に利用</t>
  </si>
  <si>
    <t>1識別番号、２氏名、３年齢、４性別、５生年月日、６住所、７本籍・国籍、８電話番号、９健康状態、10傷病歴、11障害、12家族状況、13職業・職歴、14趣味・嗜好、15生活保護受給状況、16課税情報、17検診結果、18受診歴</t>
  </si>
  <si>
    <t>沼津市民のうち、20歳以上の女性および35歳以上の男性</t>
  </si>
  <si>
    <t>本人、検診機関、市長（市民課・市民税課・社会福祉課）</t>
  </si>
  <si>
    <t>特定健康診査・特定保健指導等事業</t>
  </si>
  <si>
    <t>特定健康診査・特定保健指導対象者の管理、健診結果等の登録・管理等特定健診および特定保健指導の実施に係る各種事務に利用</t>
  </si>
  <si>
    <t>1識別番号、２氏名、３年齢、４性別、５生年月日、６住所、７本籍・国籍、８電話番号、９健康状態、10傷病歴、11障害、12性格・性質、13家族状況、14職業・職歴、15趣味・嗜好、16生活保護受給状況、17課税情報、18検診結果、19受診歴、20国保後期資格情報、21E-mail</t>
  </si>
  <si>
    <t>国民健康保険加入者（40～74歳）、後期高齢者医療制度加入者</t>
  </si>
  <si>
    <t>本人、検診機関、市長（市民課・国民健康保険課（国保資格情報・後期高齢者情報・レセプトデータ））</t>
  </si>
  <si>
    <t>国保連合、受託業者</t>
  </si>
  <si>
    <t>〒410-8601静岡県沼津市御幸町１６－１</t>
  </si>
  <si>
    <t>健康管理システム（予防接種関連）</t>
  </si>
  <si>
    <t>予防接種の履歴、接種券の発行の管理に使用する。</t>
  </si>
  <si>
    <t>1識別番号、2氏名、3年齢、4性別、5生年月日、6住所、7本籍・国籍、8電話番号、9健康状態、10症病歴、11障害、12身体的特性、13家族の病歴、14続柄、15世帯主、16予防接種日、17予防接種情報（予防接種種類、接種医療機関、ロット番号）</t>
  </si>
  <si>
    <t>本人、家族、親族からの申告
他市区町村、医療機関、庁内関係機関等からの提供</t>
  </si>
  <si>
    <t>道路占用許可申請者ファイル</t>
  </si>
  <si>
    <t>建設部道路管理課</t>
  </si>
  <si>
    <t>道路占用者への許可書の発行のため</t>
  </si>
  <si>
    <t>１氏名、２住所、３電話番号、４その他（占用場所、占用内容、占用料）</t>
  </si>
  <si>
    <t>道路占用並びに土木工事施工許可申請者、申請代理人</t>
  </si>
  <si>
    <t>本人、申請代理人</t>
  </si>
  <si>
    <t>沼津市
総務部総務課</t>
  </si>
  <si>
    <t>〒410-8601
静岡県沼津市
御幸町１６－１</t>
  </si>
  <si>
    <t>道路境界査定申請者ファイル</t>
  </si>
  <si>
    <t>道路に係る官民境界査定実施のため</t>
  </si>
  <si>
    <t>１氏名、２住所、３電話番号、４印影、５その他（印鑑証明、登記承諾書、委任状）</t>
  </si>
  <si>
    <t>申請地土地所有者、申請代理人、相隣・対側土地所有者</t>
  </si>
  <si>
    <t>申請地土地所有者、申請代理人、相隣・対側土地所有者</t>
  </si>
  <si>
    <t>道路・街路に係る土地の取得及び物件補償</t>
  </si>
  <si>
    <t>建設部　道路建設課</t>
  </si>
  <si>
    <t>事業用地の取得、管理、処分、物件等の補償に利用</t>
  </si>
  <si>
    <t>1氏名、2性別、3生年月日、4住所、5本籍・国籍、6電話番号、7印影、8個人番号、9健康状態、10親族関係、11居住関係、12財産・収入、13取引銀行・口座番号</t>
  </si>
  <si>
    <t>本人、法務局、他市町村、市民課、資産税課、まちづくり指導課</t>
  </si>
  <si>
    <t>静岡県</t>
  </si>
  <si>
    <t>国道及び県道の整備促進</t>
  </si>
  <si>
    <t>建設部　道路建設課</t>
  </si>
  <si>
    <t>国道や県道の整備に係る各種事務に利用</t>
  </si>
  <si>
    <t>地元住民</t>
  </si>
  <si>
    <t>本人、国土交通省、法務局、静岡県、NTT西日本、市民課</t>
  </si>
  <si>
    <t>幹線・一般・都市計画道路の調査、実施計画、設計及び施工</t>
  </si>
  <si>
    <t>幹線道路の調査、実施計画の立案、設計及び施工の各種事務に利用</t>
  </si>
  <si>
    <t>1氏名、2性別、3生年月日、4住所、5本籍・国籍、6電話番号、7財産・収入</t>
  </si>
  <si>
    <t>地元住民等</t>
  </si>
  <si>
    <t>本人、法務局、NTT西日本、市民課、資産税課</t>
  </si>
  <si>
    <t>本人、法務局、NTT西日本、市民課</t>
  </si>
  <si>
    <t>譲渡所得の特例に関する事務</t>
  </si>
  <si>
    <t>課税の特例に係る各種事務に利用</t>
  </si>
  <si>
    <t>1氏名、2年齢、3性別、4生年月日、5住所、6口座番号、7財産・収入</t>
  </si>
  <si>
    <t>契約相手</t>
  </si>
  <si>
    <t>沼津税務署</t>
  </si>
  <si>
    <t>市税収納管理事務</t>
  </si>
  <si>
    <t>財務部納税管理課</t>
  </si>
  <si>
    <t>市税の収納整理及び督促事務に利用。
過誤納金の還付及び充当事務に利用。
口座振替に関する事務に利用。</t>
  </si>
  <si>
    <t>１氏名、2年齢、3性別、4生年月日、5住所、6本籍・国籍、7電話番号、8印影、9納税状況、10取引銀行・口座番号</t>
  </si>
  <si>
    <t>納税者</t>
  </si>
  <si>
    <t>本人、金融機関</t>
  </si>
  <si>
    <t>金融機関</t>
  </si>
  <si>
    <t>市税滞納整理事務</t>
  </si>
  <si>
    <t>沼津市税の滞納金の徴収事務で利用。
沼津市補助金交付申請における資格審査で利用。</t>
  </si>
  <si>
    <t>1氏名、2年齢、3性別、4生年月日、5住所
6本籍、7電話番号、8健康状態、9家族状況
10職業・職歴、11財産・収入、12納税状況
13公的扶助、14取引銀行・口座番号
15メールアドレス
16公売用ログインID・会員識別番号</t>
  </si>
  <si>
    <t>本人、国税庁、法務局、裁判所、都道府県、市町村、金融機関、給与支払者、保険会社、利害関係者</t>
  </si>
  <si>
    <t>国税庁、法務局、裁判所、都道府県、市町村、金融機関、給与支払者、保険会社、利害関係者、管財人、沼津市補助金交付担当課</t>
  </si>
  <si>
    <t>文化振興課</t>
  </si>
  <si>
    <t>無</t>
  </si>
  <si>
    <t>文化振興課</t>
  </si>
  <si>
    <t>本人等</t>
  </si>
  <si>
    <t>文化振興事業申請者名簿</t>
  </si>
  <si>
    <t>文化振興のための後援、寄附、補助金にかかる各種事務に利用</t>
  </si>
  <si>
    <t>1氏名、2住所、3電話番号、4趣味・嗜好、5財産・収入</t>
  </si>
  <si>
    <t>無</t>
  </si>
  <si>
    <t>市民文化センター利用者名簿</t>
  </si>
  <si>
    <t>市民文化センターの利用</t>
  </si>
  <si>
    <t>利用者</t>
  </si>
  <si>
    <t>１氏名、２住所、３電話番号</t>
  </si>
  <si>
    <t>〒410-8601静岡県沼津市御幸町16－８</t>
  </si>
  <si>
    <t>重要文化財松城家住宅の利用者名簿</t>
  </si>
  <si>
    <t>重要文化財松城家住宅の利用</t>
  </si>
  <si>
    <t>利用者等</t>
  </si>
  <si>
    <t>都市計画部緑地公園課</t>
  </si>
  <si>
    <t>都市計画部緑地公園課</t>
  </si>
  <si>
    <t>410-8601静岡県沼津市御幸町１６－１</t>
  </si>
  <si>
    <t>1 氏名、2 住所、3 電話番号、4 所属団体名等</t>
  </si>
  <si>
    <t>都市公園内有料施設の使用許可</t>
  </si>
  <si>
    <t>有料公園施設（愛鷹運動公園テニスコート、大岡テニスコート）の使用の許可</t>
  </si>
  <si>
    <t>市民の森</t>
  </si>
  <si>
    <t>市民の森　キャンプサイト等の予約管理</t>
  </si>
  <si>
    <t>1 氏名、2 住所等、３電話番号</t>
  </si>
  <si>
    <t>予約者</t>
  </si>
  <si>
    <t>「中央公園」の名称変更に係る要望</t>
  </si>
  <si>
    <t>署名の受け取り</t>
  </si>
  <si>
    <t>1 氏名、2 住所</t>
  </si>
  <si>
    <t>第一コミュニティの署名者</t>
  </si>
  <si>
    <t>政策推進部地域自治課</t>
  </si>
  <si>
    <t>認可地縁団体の法人認可に係る構成員名簿</t>
  </si>
  <si>
    <t>自治会が認可地縁団体の法人認可申請を行う際、添付する資料として地方自治法施行規則において規定されており、認可事務において利用する。</t>
  </si>
  <si>
    <t>当該地縁団体の構成員</t>
  </si>
  <si>
    <t>法人認可申請を行う自治会</t>
  </si>
  <si>
    <t>政策推進部地域自治課</t>
  </si>
  <si>
    <t>男女共同参画推進事業各種講座</t>
  </si>
  <si>
    <t>地域等における男女共同参画の推進</t>
  </si>
  <si>
    <t>1 氏名、2 年齢、3 性別、4 住所、5 電話番号、6 メールアドレス、7 所属団体</t>
  </si>
  <si>
    <t>附属機関及び懇話会委員名簿</t>
  </si>
  <si>
    <t>各附属機関及び懇話会委員の情報一元管理及び委員選考の際の情報提供</t>
  </si>
  <si>
    <t>1 氏名、2 性別、3 生年月日、4 職業、5 期数</t>
  </si>
  <si>
    <t>附属機関及び懇話会委員</t>
  </si>
  <si>
    <t>実施機関、他の実施機関（教育委員会等）</t>
  </si>
  <si>
    <t>危機管理課</t>
  </si>
  <si>
    <t xml:space="preserve">〒410-8601静岡県沼津市御幸町16－1 </t>
  </si>
  <si>
    <t>特別定額給付金給付事務</t>
  </si>
  <si>
    <t>特別定額給付金の給付及びそれに付随する事務の遂行</t>
  </si>
  <si>
    <t>1識別番号、2氏名、3年齢、4性別、5生年月日、6住所、7電話番号、8顔写真、9印影、10個人番号、11家族状況、12婚姻歴、13親族関係、14居住関係、15取引銀行・口座番号、16その他（身分証明書コピー、通帳のコピー、DV被害者情報）</t>
  </si>
  <si>
    <t>令和2年4月27日において、住民基本台帳に記載されている者</t>
  </si>
  <si>
    <t>本人、実施期間内での利用（住民基本台帳）</t>
  </si>
  <si>
    <t>被災者生活再建支援システムの運用事業</t>
  </si>
  <si>
    <t>災害時における住家等の被害認定調査、罹災証明書の発行、被災者台帳の作成をはじめとした被災者支援業務を迅速に実施するため</t>
  </si>
  <si>
    <t>1識別番号、2氏名、3性別、4生年月日、5住所、6電話番号、7家族状況、8その他（家屋情報）</t>
  </si>
  <si>
    <t>沼津市民及び家屋物件所有者</t>
  </si>
  <si>
    <t>本人、実施期間内での利用（市民課、資産税課）</t>
  </si>
  <si>
    <t>こども家庭課</t>
  </si>
  <si>
    <t>市民福祉部こども家庭課</t>
  </si>
  <si>
    <t>〒410-8601静岡県沼津市御幸町16-1</t>
  </si>
  <si>
    <t>　　　　─</t>
  </si>
  <si>
    <t>こども家庭課</t>
  </si>
  <si>
    <t>児童手当</t>
  </si>
  <si>
    <t>児童手当の支給</t>
  </si>
  <si>
    <t>1識別番号、2氏名、3年齢、4性別、5生年月日、6住所、7本籍・国籍、8電話番号、9個人番号、10家族状況、11親族関係、12居住関係、13職業・職歴、14財産・収入、15公的扶助、16取引銀行・口座番号、17公的年金保険証のコピー、18電子メールアドレス</t>
  </si>
  <si>
    <t>申請者及びその家族</t>
  </si>
  <si>
    <t>本人、本人以外（他市区町村、家族）</t>
  </si>
  <si>
    <t>他市区町村、教育委員会、実施機関内（こども家庭課（子育て世帯生活支援特別給付金担当）社会福祉課、人事課、子育て支援課）</t>
  </si>
  <si>
    <t>児童扶養手当</t>
  </si>
  <si>
    <t>児童扶養手当の支給</t>
  </si>
  <si>
    <t>1識別番号、2氏名、3年齢、4性別、5生年月日、6住所、7本籍・国籍、8電話番号、9個人番号、10障害、11家族状況、12婚姻歴、13親族関係、14居住関係、15職業・職歴、16財産・収入、17公的扶助、18取引銀行・口座番号、19公的年金保険証のコピー、電子メールアドレス</t>
  </si>
  <si>
    <t>本人、本人以外（県、他市区町村、日本年金機構、家族）、実施機関内（市民課、市民税課）</t>
  </si>
  <si>
    <t>医療費助成</t>
  </si>
  <si>
    <t>給付金支給</t>
  </si>
  <si>
    <t>子育て世帯臨時特例給付金支給事業</t>
  </si>
  <si>
    <t>1識別番号、2氏名、3年齢、4性別、5生年月日、6住所、7本籍・国籍、8電話番号、9家族状況、10親族関係、11居住関係、12職業・職歴、13財産・収入、14公的扶助、15取引銀行・口座番号、16身分証等のコピー</t>
  </si>
  <si>
    <t>子育て世帯臨時特例給付金申請者及び申請対象児童</t>
  </si>
  <si>
    <t>本人、本人以外（他市区町村）、実施機関内</t>
  </si>
  <si>
    <t>実施機関内（臨時福祉給付金担当課）、他市区町村</t>
  </si>
  <si>
    <t>こども医療費助成</t>
  </si>
  <si>
    <t>1識別番号、2氏名、3性別、4年齢、5生年月日、6住所、7電話番号、8印影、9家族状況、10婚姻歴、11居住関係、12財産・収入、13公的扶助、14取引銀行・口座番号、15加入医療保険</t>
  </si>
  <si>
    <t>医療費助成申請者、対象児童及びその家族</t>
  </si>
  <si>
    <t>本人、本人以外（県、家族、医療機関）、実施機関内（市民課、市民税課、国民健康保険課、社会福祉課）</t>
  </si>
  <si>
    <t>実施機関内（国民健康保険課、健康づくり課、障がい福祉課）</t>
  </si>
  <si>
    <t>令和2年度子育て世帯への臨時特別給付金支給事業（一般分）</t>
  </si>
  <si>
    <t>給付金申請者及び申請対象児童</t>
  </si>
  <si>
    <t>本人以外（国、県、他市区町村）、実施機関内（こども家庭課（児童手当担当））</t>
  </si>
  <si>
    <t>実施機関内（こども家庭課（児童手当担当））</t>
  </si>
  <si>
    <t>ひとり親世帯臨時特別給付金支給事業（児童扶養手当受給者）</t>
  </si>
  <si>
    <t>1識別番号、2氏名、3年齢、4性別、5生年月日、6住所、7本籍・国籍、8電話番号、9障害、10家族状況、11婚姻歴、12親族関係、13居住関係、14職業・職歴、15財産・収入、16公的扶助、17取引銀行・口座番号、18身分証のコピー</t>
  </si>
  <si>
    <t>給付金申請者、児童、扶養義務者</t>
  </si>
  <si>
    <t>本人、本人以外（県、他市区町村）、実施機関内（こども家庭課（児童扶養手当担当））</t>
  </si>
  <si>
    <t>実施機関内（こども家庭課（児童扶養手当担当））、県、他市町村</t>
  </si>
  <si>
    <t>子育て世帯生活支援特別給付金給付事業（児童扶養手当受給者）</t>
  </si>
  <si>
    <t>子育て世帯生活支援特別給付金給付事業（その他世帯分受給者）</t>
  </si>
  <si>
    <t>給付金申請者、児童、配偶者</t>
  </si>
  <si>
    <t>本人、本人以外（県、他市区町村）、実施機関内（こども家庭課（児童扶養手当担当、児童手当担当））</t>
  </si>
  <si>
    <t>実施機関内（こども家庭課（児童扶養手当担当、児童手当担当））、県、他市町村</t>
  </si>
  <si>
    <t>令和３年度子育て世帯への臨時特別給付金支給事業（一般分）</t>
  </si>
  <si>
    <t>1識別番号、2氏名、3年齢、4性別、5生年月日、6住所、7本籍・国籍、8電話番号、9家族状況、10親族関係、11居住関係、12職業・職歴、13財産・収入、14公的扶助、15取引銀行・口座番号、16身分証のコピー</t>
  </si>
  <si>
    <t>本人、本人以外（国、県、他市区町村）、実施機関内（こども家庭課（児童手当担当））</t>
  </si>
  <si>
    <t>市民福祉部長寿福祉課</t>
  </si>
  <si>
    <t>〒410-8601静岡県沼津市御幸町16-1</t>
  </si>
  <si>
    <t>⑵施設利用者情報</t>
  </si>
  <si>
    <t>施設利用変更・取消申請</t>
  </si>
  <si>
    <t>１氏名、２住所、３電話番号、４取引銀行・口座番号、５趣味・嗜好等</t>
  </si>
  <si>
    <t>施設利用申請者</t>
  </si>
  <si>
    <t>本人以外（指定管理者）</t>
  </si>
  <si>
    <t>老人クラブ育成事務</t>
  </si>
  <si>
    <t>沼津市老人クラブ連合会及び単位老人クラブに対する運営費補助等の支援に利用</t>
  </si>
  <si>
    <t>１氏名、２住所、３電話番号、４年齢、５取引銀行・口座番号、６活動状況</t>
  </si>
  <si>
    <t>老人クラブの役員、会員</t>
  </si>
  <si>
    <t>１本人、２本人以外（団体代表者）</t>
  </si>
  <si>
    <t>沼津市高齢者保健福祉計画実態調査事務</t>
  </si>
  <si>
    <t>国・県の調査依頼に基づく、高齢者保健福祉計画策定に係る高齢者の実態調査の実施に利用</t>
  </si>
  <si>
    <t>１氏名、２年齢、３住所、４要支援・要介護認定状況等</t>
  </si>
  <si>
    <t>実態調査対象者</t>
  </si>
  <si>
    <t>１本人、２本人以外（家族、介護者）、３実施機関内（介護保険システム：介護保険課、長寿福祉課）</t>
  </si>
  <si>
    <t>⑴祝状対象者名簿（敬老行事）</t>
  </si>
  <si>
    <t>祝状発送に係る各種事務に利用</t>
  </si>
  <si>
    <t>１氏名、２住所、３年齢、４生年月日</t>
  </si>
  <si>
    <t>75歳以上の市民</t>
  </si>
  <si>
    <t>実施機関内（住民基本台帳）</t>
  </si>
  <si>
    <t>⑵長寿祝品対象者名簿（敬老行事）</t>
  </si>
  <si>
    <t>祝品配布に係る各種事務に利用</t>
  </si>
  <si>
    <t>１氏名、２住所、３年齢、４生年月日　等</t>
  </si>
  <si>
    <t>毎年7月15日現在で市内に住民登録があり、かつ9月15日を基準日とし88歳、95歳以上の市民</t>
  </si>
  <si>
    <t>実施機関内（住民基本台帳、介護保険システム）</t>
  </si>
  <si>
    <t>⑶長寿祝金対象者名簿（敬老行事）</t>
  </si>
  <si>
    <t>祝金支払に係る各種事務に利用</t>
  </si>
  <si>
    <t>１氏名、２住所、３年齢、４生年月日、５電話番号、６取引銀行・口座番号、７相続人、８後見人、９委任者等</t>
  </si>
  <si>
    <t>毎年7月15日現在で市内に住民登録があり、かつ9月15日を基準日とし77歳、88歳、95歳以上の市民等</t>
  </si>
  <si>
    <t>１本人、２本人以外（家族等）、３実施機関内（住民基本台帳、介護保険システム）</t>
  </si>
  <si>
    <t>⑺長寿を祝う会開催事業（敬老行事）</t>
  </si>
  <si>
    <t>長寿を祝う会（公募型抽選）に申込みをした対象者を把握し、当落通知等を発送するため</t>
  </si>
  <si>
    <t>１氏名、２住所、３電話番号、４個人メールアドレス</t>
  </si>
  <si>
    <t>祝状対象者のうち、長寿を祝う会へ参加申込みをした者</t>
  </si>
  <si>
    <t>１本人、２本人以外（家族等）</t>
  </si>
  <si>
    <t>当該年度に実施機関が「長寿を祝う会」実施にかかる業務を委託した先</t>
  </si>
  <si>
    <t>介護予防・日常生活支援総合事業</t>
  </si>
  <si>
    <t>予防・日常生活支援総合事業の対象者把握、介護予防・生活支援サービス事業に関する事務</t>
  </si>
  <si>
    <t>１識別番号、２氏名、３年齢、４性別、５生年月日、６住所、７電話番号、８個人番号、９健康状態、10身体的特性、11性格・性質、12家族状況、13財産・収入、14納税状況、15取引銀行・口座番号</t>
  </si>
  <si>
    <t>介護予防・日常生活支援総合事業対象者</t>
  </si>
  <si>
    <t>１本人、２他の実施期間（国保連合会）、３その他（相続人、配偶者、申請者）、４実施機関内（介護保険課、国民健康保険課）</t>
  </si>
  <si>
    <t>一人暮らし高齢者等実態調査票</t>
  </si>
  <si>
    <t>沼津市内在住の一人暮らし高齢者及び高齢者世帯の数と実態を把握し、高齢者福祉の推進に役立てる</t>
  </si>
  <si>
    <t>１氏名、２宛名コード、３生年月日、４性別、５電話番号、６居所、７住所、８緊急連絡先住所、９緊急連絡先氏名、10緊急連絡先電話番号</t>
  </si>
  <si>
    <t>沼津市内に居住する70歳以上の一人暮らし世帯および70歳以上の夫婦世帯、70歳以上の高齢者と18歳未満の子等で構成される世帯、70歳以上の高齢者だけの世帯、家庭環境等のため民生委員が記録する必要があると認めた高齢者</t>
  </si>
  <si>
    <t>本人以外（民生委員）</t>
  </si>
  <si>
    <t>駿東伊豆消防本部</t>
  </si>
  <si>
    <t>⑴介護予防普及啓発事業　各種参加者名簿</t>
  </si>
  <si>
    <t>参加者への連絡のため</t>
  </si>
  <si>
    <t>１氏名、２年齢、３性別、４生年月日、５住所、６電話番号、７身長</t>
  </si>
  <si>
    <t>生活環境部　環境政策課</t>
  </si>
  <si>
    <t>アース・キッズ事業</t>
  </si>
  <si>
    <t>エネルギー使用量等により二酸化炭素排出量の算定評価を行い、各家庭・各学校の省エネ効果について分析するため。</t>
  </si>
  <si>
    <t>１氏名、２学年、３家族人数、４電気・ガス・水道使用量・燃やすごみの排出量</t>
  </si>
  <si>
    <t>本人・本人の家族</t>
  </si>
  <si>
    <t>沼津市住宅用新エネ・省エネ機器設置費及び省エネリフォーム費補助金</t>
  </si>
  <si>
    <t>既存住宅に新エネ・省エネ機器設置及び省エネリフォームを行った人に補助金を交付するため</t>
  </si>
  <si>
    <t>1氏名、２生年月日、３住所、４電話番号、５印影、６納税状況、７銀行口座番号、８機器の設置費及びリフォーム費、９代理人住所、１０、代理人氏名、１１建築状況、１２居住状況</t>
  </si>
  <si>
    <t>ぬまづエコ－CO₂アクション</t>
  </si>
  <si>
    <t>省エネ生活を行いエココツシートを提出した方に対し抽選で景品をプレゼントするため</t>
  </si>
  <si>
    <t>1.氏名　2.住所　3.電話番号</t>
  </si>
  <si>
    <t>沼津市省エネ家電購入補助事業</t>
  </si>
  <si>
    <t>省エネ家電購入費補助金の交付のため</t>
  </si>
  <si>
    <t>1氏名、2生年月日、3住所、4電話番号、5印影、
6家族状況、7居住状況、8取引銀行・口座番号
9その他（省エネ家電の購入状況）</t>
  </si>
  <si>
    <t>省エネ家電購入費補助金申請者</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</si>
  <si>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</si>
  <si>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</si>
  <si>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</si>
  <si>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</si>
  <si>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</si>
  <si>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</si>
  <si>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</si>
  <si>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</si>
  <si>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</si>
  <si>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</si>
  <si>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</si>
  <si>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</si>
  <si>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</si>
  <si>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</si>
  <si>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</si>
  <si>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</si>
  <si>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</si>
  <si>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</si>
  <si>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</si>
  <si>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</si>
  <si>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</si>
  <si>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</si>
  <si>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</si>
  <si>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</si>
  <si>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</si>
  <si>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</si>
  <si>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</si>
  <si>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</si>
  <si>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</si>
  <si>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</si>
  <si>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</si>
  <si>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</si>
  <si>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</si>
  <si>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</si>
  <si>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</si>
  <si>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</si>
  <si>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</si>
  <si>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</si>
  <si>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</si>
  <si>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</si>
  <si>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</si>
  <si>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</si>
  <si>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</si>
  <si>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</si>
  <si>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</si>
  <si>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</si>
  <si>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</si>
  <si>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</si>
  <si>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</si>
  <si>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</si>
  <si>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</si>
  <si>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</si>
  <si>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</si>
  <si>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</si>
  <si>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</si>
  <si>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</si>
  <si>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</si>
  <si>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</si>
  <si>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</si>
  <si>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</si>
  <si>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</si>
  <si>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</si>
  <si>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</si>
  <si>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</si>
  <si>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</si>
  <si>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</si>
  <si>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</si>
  <si>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</si>
  <si>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</si>
  <si>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</si>
  <si>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</si>
  <si>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</si>
  <si>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</si>
  <si>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</si>
  <si>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</si>
  <si>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</si>
  <si>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</si>
  <si>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</si>
  <si>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</si>
  <si>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</si>
  <si>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</si>
  <si>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</si>
  <si>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</si>
  <si>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</si>
  <si>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</si>
  <si>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</si>
  <si>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</si>
  <si>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</si>
  <si>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</si>
  <si>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</si>
  <si>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</si>
  <si>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</si>
  <si>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</si>
  <si>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</si>
  <si>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</si>
  <si>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</si>
  <si>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</si>
  <si>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t>
  </si>
  <si>
    <t>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</si>
</sst>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20"/>
      <name val="ＭＳ Ｐゴシック"/>
      <family val="3"/>
    </font>
    <font>
      <b/>
      <sz val="9"/>
      <name val="MS P ゴシック"/>
      <family val="3"/>
    </font>
    <font>
      <sz val="11"/>
      <color indexed="10"/>
      <name val="ＭＳ Ｐゴシック"/>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style="thin"/>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28">
    <xf numFmtId="0" fontId="0" fillId="0" borderId="0" xfId="0" applyAlignment="1">
      <alignment/>
    </xf>
    <xf numFmtId="0" fontId="0" fillId="33" borderId="10" xfId="0" applyFill="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10" xfId="0" applyBorder="1" applyAlignment="1" applyProtection="1">
      <alignment horizontal="left" vertical="center" wrapText="1"/>
      <protection locked="0"/>
    </xf>
    <xf numFmtId="49" fontId="0" fillId="0" borderId="10" xfId="0" applyNumberFormat="1" applyBorder="1" applyAlignment="1" applyProtection="1">
      <alignment horizontal="center" vertical="center" wrapText="1"/>
      <protection locked="0"/>
    </xf>
    <xf numFmtId="0" fontId="0" fillId="7" borderId="10" xfId="0" applyFill="1" applyBorder="1" applyAlignment="1">
      <alignment horizontal="center" vertical="center" wrapText="1"/>
    </xf>
    <xf numFmtId="0" fontId="0" fillId="7" borderId="10" xfId="0" applyFill="1" applyBorder="1" applyAlignment="1">
      <alignment horizontal="center" vertical="center" shrinkToFit="1"/>
    </xf>
    <xf numFmtId="0" fontId="0" fillId="0" borderId="10" xfId="0" applyBorder="1" applyAlignment="1" applyProtection="1">
      <alignment horizontal="center" vertical="center" shrinkToFit="1"/>
      <protection locked="0"/>
    </xf>
    <xf numFmtId="0" fontId="3" fillId="33" borderId="12" xfId="0" applyFont="1" applyFill="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left" vertical="center"/>
      <protection locked="0"/>
    </xf>
    <xf numFmtId="0" fontId="40" fillId="0" borderId="10" xfId="0" applyFont="1" applyBorder="1" applyAlignment="1" applyProtection="1">
      <alignment vertical="center" wrapText="1"/>
      <protection locked="0"/>
    </xf>
    <xf numFmtId="0" fontId="40" fillId="0" borderId="10" xfId="0" applyFont="1" applyBorder="1" applyAlignment="1" applyProtection="1">
      <alignment vertical="center"/>
      <protection locked="0"/>
    </xf>
    <xf numFmtId="0" fontId="0" fillId="0" borderId="13" xfId="0"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top" wrapText="1"/>
      <protection locked="0"/>
    </xf>
    <xf numFmtId="0" fontId="0" fillId="0" borderId="10" xfId="0" applyBorder="1" applyAlignment="1">
      <alignment horizontal="left" vertical="center"/>
    </xf>
    <xf numFmtId="0" fontId="0" fillId="0" borderId="10" xfId="0" applyBorder="1" applyAlignment="1" applyProtection="1" quotePrefix="1">
      <alignment horizontal="left" vertical="center" wrapText="1"/>
      <protection locked="0"/>
    </xf>
    <xf numFmtId="0" fontId="0" fillId="33" borderId="14"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0"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33"/>
  <sheetViews>
    <sheetView tabSelected="1" view="pageBreakPreview" zoomScale="90" zoomScaleNormal="115" zoomScaleSheetLayoutView="90" zoomScalePageLayoutView="70" workbookViewId="0" topLeftCell="A1">
      <selection activeCell="V7" sqref="V7"/>
    </sheetView>
  </sheetViews>
  <sheetFormatPr defaultColWidth="9.00390625" defaultRowHeight="13.5"/>
  <cols>
    <col min="1" max="1" width="11.00390625" style="7" customWidth="1"/>
    <col min="2" max="2" width="7.00390625" style="7" customWidth="1"/>
    <col min="3" max="3" width="19.75390625" style="7" customWidth="1"/>
    <col min="4" max="4" width="19.75390625" style="8" customWidth="1"/>
    <col min="5" max="5" width="33.75390625" style="8" bestFit="1" customWidth="1"/>
    <col min="6" max="6" width="33.75390625" style="8" customWidth="1"/>
    <col min="7" max="7" width="34.875" style="8" customWidth="1"/>
    <col min="8" max="8" width="39.75390625" style="8" customWidth="1"/>
    <col min="9" max="10" width="17.875" style="8" customWidth="1"/>
    <col min="11" max="12" width="10.625" style="8" customWidth="1"/>
    <col min="13" max="15" width="14.75390625" style="8" customWidth="1"/>
    <col min="16" max="18" width="11.00390625" style="8" customWidth="1"/>
    <col min="19" max="16384" width="9.00390625" style="5" customWidth="1"/>
  </cols>
  <sheetData>
    <row r="1" spans="1:18" ht="24">
      <c r="A1" s="2" t="s">
        <v>84</v>
      </c>
      <c r="B1" s="2"/>
      <c r="C1" s="3"/>
      <c r="D1" s="3"/>
      <c r="E1" s="3"/>
      <c r="F1" s="3"/>
      <c r="G1" s="3"/>
      <c r="H1" s="3"/>
      <c r="I1" s="4"/>
      <c r="J1" s="4"/>
      <c r="K1" s="4"/>
      <c r="L1" s="4"/>
      <c r="M1" s="4"/>
      <c r="N1" s="4"/>
      <c r="O1" s="4"/>
      <c r="P1" s="4"/>
      <c r="Q1" s="4"/>
      <c r="R1" s="4"/>
    </row>
    <row r="2" spans="1:18" s="6" customFormat="1" ht="13.5">
      <c r="A2" s="25" t="s">
        <v>98</v>
      </c>
      <c r="B2" s="25"/>
      <c r="C2" s="25" t="s">
        <v>7</v>
      </c>
      <c r="D2" s="25" t="s">
        <v>8</v>
      </c>
      <c r="E2" s="25" t="s">
        <v>100</v>
      </c>
      <c r="F2" s="25" t="s">
        <v>99</v>
      </c>
      <c r="G2" s="25" t="s">
        <v>81</v>
      </c>
      <c r="H2" s="25" t="s">
        <v>82</v>
      </c>
      <c r="I2" s="25" t="s">
        <v>83</v>
      </c>
      <c r="J2" s="25" t="s">
        <v>85</v>
      </c>
      <c r="K2" s="25" t="s">
        <v>86</v>
      </c>
      <c r="L2" s="25" t="s">
        <v>87</v>
      </c>
      <c r="M2" s="27" t="s">
        <v>88</v>
      </c>
      <c r="N2" s="27"/>
      <c r="O2" s="25" t="s">
        <v>91</v>
      </c>
      <c r="P2" s="27" t="s">
        <v>92</v>
      </c>
      <c r="Q2" s="27"/>
      <c r="R2" s="27"/>
    </row>
    <row r="3" spans="1:18" s="6" customFormat="1" ht="22.5">
      <c r="A3" s="26"/>
      <c r="B3" s="26"/>
      <c r="C3" s="26"/>
      <c r="D3" s="26"/>
      <c r="E3" s="26"/>
      <c r="F3" s="26"/>
      <c r="G3" s="26"/>
      <c r="H3" s="26"/>
      <c r="I3" s="26"/>
      <c r="J3" s="26"/>
      <c r="K3" s="26"/>
      <c r="L3" s="26"/>
      <c r="M3" s="1" t="s">
        <v>89</v>
      </c>
      <c r="N3" s="1" t="s">
        <v>90</v>
      </c>
      <c r="O3" s="26"/>
      <c r="P3" s="14" t="s">
        <v>93</v>
      </c>
      <c r="Q3" s="14" t="s">
        <v>94</v>
      </c>
      <c r="R3" s="14" t="s">
        <v>95</v>
      </c>
    </row>
    <row r="4" spans="1:19" s="6" customFormat="1" ht="39">
      <c r="A4" s="11">
        <f>VLOOKUP(D4,Sheet3!$A$1:$C$68,2,FALSE)</f>
        <v>10002000</v>
      </c>
      <c r="B4" s="10" t="s">
        <v>1531</v>
      </c>
      <c r="C4" s="12" t="str">
        <f>VLOOKUP($D4,Sheet3!$A$1:$C$68,3,FALSE)</f>
        <v>総務部</v>
      </c>
      <c r="D4" s="13" t="s">
        <v>1055</v>
      </c>
      <c r="E4" s="9" t="s">
        <v>1057</v>
      </c>
      <c r="F4" s="9" t="s">
        <v>1056</v>
      </c>
      <c r="G4" s="9" t="s">
        <v>1058</v>
      </c>
      <c r="H4" s="9" t="s">
        <v>1059</v>
      </c>
      <c r="I4" s="9" t="s">
        <v>1060</v>
      </c>
      <c r="J4" s="9" t="s">
        <v>156</v>
      </c>
      <c r="K4" s="15" t="s">
        <v>169</v>
      </c>
      <c r="L4" s="9" t="s">
        <v>133</v>
      </c>
      <c r="M4" s="9" t="s">
        <v>114</v>
      </c>
      <c r="N4" s="9" t="s">
        <v>171</v>
      </c>
      <c r="O4" s="9" t="s">
        <v>133</v>
      </c>
      <c r="P4" s="16" t="s">
        <v>104</v>
      </c>
      <c r="Q4" s="16"/>
      <c r="R4" s="16"/>
      <c r="S4" s="5"/>
    </row>
    <row r="5" spans="1:19" s="6" customFormat="1" ht="39">
      <c r="A5" s="11">
        <f>VLOOKUP(D5,Sheet3!$A$1:$C$68,2,FALSE)</f>
        <v>11002000</v>
      </c>
      <c r="B5" s="10" t="s">
        <v>1532</v>
      </c>
      <c r="C5" s="12" t="str">
        <f>VLOOKUP($D5,Sheet3!$A$1:$C$68,3,FALSE)</f>
        <v>政策推進部</v>
      </c>
      <c r="D5" s="13" t="s">
        <v>699</v>
      </c>
      <c r="E5" s="9" t="s">
        <v>703</v>
      </c>
      <c r="F5" s="9" t="s">
        <v>700</v>
      </c>
      <c r="G5" s="9" t="s">
        <v>704</v>
      </c>
      <c r="H5" s="9" t="s">
        <v>705</v>
      </c>
      <c r="I5" s="9" t="s">
        <v>706</v>
      </c>
      <c r="J5" s="9" t="s">
        <v>101</v>
      </c>
      <c r="K5" s="15" t="s">
        <v>102</v>
      </c>
      <c r="L5" s="9"/>
      <c r="M5" s="9" t="s">
        <v>701</v>
      </c>
      <c r="N5" s="9" t="s">
        <v>702</v>
      </c>
      <c r="O5" s="9"/>
      <c r="P5" s="16" t="s">
        <v>104</v>
      </c>
      <c r="Q5" s="16"/>
      <c r="R5" s="16"/>
      <c r="S5" s="5"/>
    </row>
    <row r="6" spans="1:19" s="6" customFormat="1" ht="52.5">
      <c r="A6" s="11">
        <f>VLOOKUP(D6,Sheet3!$A$1:$C$68,2,FALSE)</f>
        <v>11009000</v>
      </c>
      <c r="B6" s="10" t="s">
        <v>1434</v>
      </c>
      <c r="C6" s="12" t="str">
        <f>VLOOKUP($D6,Sheet3!$A$1:$C$68,3,FALSE)</f>
        <v>政策推進部</v>
      </c>
      <c r="D6" s="13" t="s">
        <v>18</v>
      </c>
      <c r="E6" s="9" t="s">
        <v>1298</v>
      </c>
      <c r="F6" s="9" t="s">
        <v>1297</v>
      </c>
      <c r="G6" s="9" t="s">
        <v>1299</v>
      </c>
      <c r="H6" s="9" t="s">
        <v>1154</v>
      </c>
      <c r="I6" s="9" t="s">
        <v>1300</v>
      </c>
      <c r="J6" s="9" t="s">
        <v>1301</v>
      </c>
      <c r="K6" s="15" t="s">
        <v>169</v>
      </c>
      <c r="L6" s="9"/>
      <c r="M6" s="9" t="s">
        <v>114</v>
      </c>
      <c r="N6" s="9" t="s">
        <v>171</v>
      </c>
      <c r="O6" s="9"/>
      <c r="P6" s="16"/>
      <c r="Q6" s="16"/>
      <c r="R6" s="16" t="s">
        <v>104</v>
      </c>
      <c r="S6" s="5"/>
    </row>
    <row r="7" spans="1:19" s="6" customFormat="1" ht="39">
      <c r="A7" s="11">
        <f>VLOOKUP(D7,Sheet3!$A$1:$C$68,2,FALSE)</f>
        <v>11009000</v>
      </c>
      <c r="B7" s="10" t="s">
        <v>1435</v>
      </c>
      <c r="C7" s="12" t="str">
        <f>VLOOKUP($D7,Sheet3!$A$1:$C$68,3,FALSE)</f>
        <v>政策推進部</v>
      </c>
      <c r="D7" s="13" t="s">
        <v>18</v>
      </c>
      <c r="E7" s="9" t="s">
        <v>1303</v>
      </c>
      <c r="F7" s="9" t="s">
        <v>1302</v>
      </c>
      <c r="G7" s="9" t="s">
        <v>1304</v>
      </c>
      <c r="H7" s="9" t="s">
        <v>1305</v>
      </c>
      <c r="I7" s="9" t="s">
        <v>1144</v>
      </c>
      <c r="J7" s="9" t="s">
        <v>101</v>
      </c>
      <c r="K7" s="15" t="s">
        <v>102</v>
      </c>
      <c r="L7" s="9"/>
      <c r="M7" s="9" t="s">
        <v>701</v>
      </c>
      <c r="N7" s="9" t="s">
        <v>171</v>
      </c>
      <c r="O7" s="9"/>
      <c r="P7" s="16" t="s">
        <v>104</v>
      </c>
      <c r="Q7" s="16"/>
      <c r="R7" s="16"/>
      <c r="S7" s="5"/>
    </row>
    <row r="8" spans="1:19" s="6" customFormat="1" ht="39">
      <c r="A8" s="11">
        <f>VLOOKUP(D8,Sheet3!$A$1:$C$68,2,FALSE)</f>
        <v>11009000</v>
      </c>
      <c r="B8" s="10" t="s">
        <v>1436</v>
      </c>
      <c r="C8" s="12" t="str">
        <f>VLOOKUP($D8,Sheet3!$A$1:$C$68,3,FALSE)</f>
        <v>政策推進部</v>
      </c>
      <c r="D8" s="13" t="s">
        <v>18</v>
      </c>
      <c r="E8" s="9" t="s">
        <v>1306</v>
      </c>
      <c r="F8" s="9" t="s">
        <v>1302</v>
      </c>
      <c r="G8" s="9" t="s">
        <v>1307</v>
      </c>
      <c r="H8" s="9" t="s">
        <v>1308</v>
      </c>
      <c r="I8" s="9" t="s">
        <v>1309</v>
      </c>
      <c r="J8" s="9" t="s">
        <v>1310</v>
      </c>
      <c r="K8" s="15" t="s">
        <v>102</v>
      </c>
      <c r="L8" s="9"/>
      <c r="M8" s="9" t="s">
        <v>701</v>
      </c>
      <c r="N8" s="9" t="s">
        <v>171</v>
      </c>
      <c r="O8" s="9"/>
      <c r="P8" s="16" t="s">
        <v>104</v>
      </c>
      <c r="Q8" s="16"/>
      <c r="R8" s="16"/>
      <c r="S8" s="5"/>
    </row>
    <row r="9" spans="1:18" s="6" customFormat="1" ht="144.75">
      <c r="A9" s="11">
        <f>VLOOKUP(D9,Sheet3!$A$1:$C$68,2,FALSE)</f>
        <v>11010000</v>
      </c>
      <c r="B9" s="10" t="s">
        <v>1437</v>
      </c>
      <c r="C9" s="12" t="str">
        <f>VLOOKUP($D9,Sheet3!$A$1:$C$68,3,FALSE)</f>
        <v>政策推進部</v>
      </c>
      <c r="D9" s="13" t="s">
        <v>105</v>
      </c>
      <c r="E9" s="9" t="s">
        <v>106</v>
      </c>
      <c r="F9" s="9" t="s">
        <v>107</v>
      </c>
      <c r="G9" s="9" t="s">
        <v>108</v>
      </c>
      <c r="H9" s="9" t="s">
        <v>109</v>
      </c>
      <c r="I9" s="9" t="s">
        <v>110</v>
      </c>
      <c r="J9" s="9" t="s">
        <v>111</v>
      </c>
      <c r="K9" s="15" t="s">
        <v>112</v>
      </c>
      <c r="L9" s="9" t="s">
        <v>113</v>
      </c>
      <c r="M9" s="9" t="s">
        <v>114</v>
      </c>
      <c r="N9" s="9" t="s">
        <v>115</v>
      </c>
      <c r="O9" s="9"/>
      <c r="P9" s="16" t="s">
        <v>104</v>
      </c>
      <c r="Q9" s="16"/>
      <c r="R9" s="16"/>
    </row>
    <row r="10" spans="1:18" s="6" customFormat="1" ht="39">
      <c r="A10" s="11">
        <f>VLOOKUP(D10,Sheet3!$A$1:$C$68,2,FALSE)</f>
        <v>11010000</v>
      </c>
      <c r="B10" s="10" t="s">
        <v>1438</v>
      </c>
      <c r="C10" s="12" t="str">
        <f>VLOOKUP($D10,Sheet3!$A$1:$C$68,3,FALSE)</f>
        <v>政策推進部</v>
      </c>
      <c r="D10" s="13" t="s">
        <v>105</v>
      </c>
      <c r="E10" s="9" t="s">
        <v>116</v>
      </c>
      <c r="F10" s="9" t="s">
        <v>117</v>
      </c>
      <c r="G10" s="9" t="s">
        <v>118</v>
      </c>
      <c r="H10" s="9" t="s">
        <v>119</v>
      </c>
      <c r="I10" s="9" t="s">
        <v>120</v>
      </c>
      <c r="J10" s="9" t="s">
        <v>121</v>
      </c>
      <c r="K10" s="15" t="s">
        <v>102</v>
      </c>
      <c r="L10" s="9"/>
      <c r="M10" s="9" t="s">
        <v>122</v>
      </c>
      <c r="N10" s="9" t="s">
        <v>115</v>
      </c>
      <c r="O10" s="9"/>
      <c r="P10" s="16" t="s">
        <v>104</v>
      </c>
      <c r="Q10" s="16"/>
      <c r="R10" s="16"/>
    </row>
    <row r="11" spans="1:18" s="6" customFormat="1" ht="39">
      <c r="A11" s="11">
        <f>VLOOKUP(D11,Sheet3!$A$1:$C$68,2,FALSE)</f>
        <v>11010000</v>
      </c>
      <c r="B11" s="10" t="s">
        <v>1439</v>
      </c>
      <c r="C11" s="12" t="str">
        <f>VLOOKUP($D11,Sheet3!$A$1:$C$68,3,FALSE)</f>
        <v>政策推進部</v>
      </c>
      <c r="D11" s="13" t="s">
        <v>105</v>
      </c>
      <c r="E11" s="9" t="s">
        <v>124</v>
      </c>
      <c r="F11" s="9" t="s">
        <v>117</v>
      </c>
      <c r="G11" s="9" t="s">
        <v>125</v>
      </c>
      <c r="H11" s="9" t="s">
        <v>126</v>
      </c>
      <c r="I11" s="9" t="s">
        <v>127</v>
      </c>
      <c r="J11" s="9" t="s">
        <v>128</v>
      </c>
      <c r="K11" s="15" t="s">
        <v>129</v>
      </c>
      <c r="L11" s="9" t="s">
        <v>130</v>
      </c>
      <c r="M11" s="9" t="s">
        <v>122</v>
      </c>
      <c r="N11" s="9" t="s">
        <v>115</v>
      </c>
      <c r="O11" s="9"/>
      <c r="P11" s="16"/>
      <c r="Q11" s="16"/>
      <c r="R11" s="16" t="s">
        <v>104</v>
      </c>
    </row>
    <row r="12" spans="1:19" s="6" customFormat="1" ht="39">
      <c r="A12" s="11">
        <f>VLOOKUP(D12,Sheet3!$A$1:$C$68,2,FALSE)</f>
        <v>11014000</v>
      </c>
      <c r="B12" s="10" t="s">
        <v>1440</v>
      </c>
      <c r="C12" s="12" t="str">
        <f>VLOOKUP($D12,Sheet3!$A$1:$C$68,3,FALSE)</f>
        <v>政策推進部</v>
      </c>
      <c r="D12" s="13" t="s">
        <v>25</v>
      </c>
      <c r="E12" s="9" t="s">
        <v>1156</v>
      </c>
      <c r="F12" s="9" t="s">
        <v>1155</v>
      </c>
      <c r="G12" s="9" t="s">
        <v>1157</v>
      </c>
      <c r="H12" s="9" t="s">
        <v>1158</v>
      </c>
      <c r="I12" s="9" t="s">
        <v>1159</v>
      </c>
      <c r="J12" s="9" t="s">
        <v>1160</v>
      </c>
      <c r="K12" s="15" t="s">
        <v>169</v>
      </c>
      <c r="L12" s="9"/>
      <c r="M12" s="9" t="s">
        <v>114</v>
      </c>
      <c r="N12" s="9" t="s">
        <v>171</v>
      </c>
      <c r="O12" s="9"/>
      <c r="P12" s="16" t="s">
        <v>104</v>
      </c>
      <c r="Q12" s="16" t="s">
        <v>104</v>
      </c>
      <c r="R12" s="16"/>
      <c r="S12" s="5"/>
    </row>
    <row r="13" spans="1:19" s="6" customFormat="1" ht="39">
      <c r="A13" s="11">
        <f>VLOOKUP(D13,Sheet3!$A$1:$C$68,2,FALSE)</f>
        <v>12002000</v>
      </c>
      <c r="B13" s="10" t="s">
        <v>1441</v>
      </c>
      <c r="C13" s="12" t="str">
        <f>VLOOKUP($D13,Sheet3!$A$1:$C$68,3,FALSE)</f>
        <v>財務部</v>
      </c>
      <c r="D13" s="13" t="s">
        <v>725</v>
      </c>
      <c r="E13" s="9" t="s">
        <v>726</v>
      </c>
      <c r="F13" s="9" t="s">
        <v>727</v>
      </c>
      <c r="G13" s="9" t="s">
        <v>728</v>
      </c>
      <c r="H13" s="9" t="s">
        <v>729</v>
      </c>
      <c r="I13" s="9" t="s">
        <v>730</v>
      </c>
      <c r="J13" s="9" t="s">
        <v>731</v>
      </c>
      <c r="K13" s="15" t="s">
        <v>334</v>
      </c>
      <c r="L13" s="16" t="s">
        <v>133</v>
      </c>
      <c r="M13" s="9" t="s">
        <v>122</v>
      </c>
      <c r="N13" s="9" t="s">
        <v>171</v>
      </c>
      <c r="O13" s="16" t="s">
        <v>133</v>
      </c>
      <c r="P13" s="16" t="s">
        <v>104</v>
      </c>
      <c r="Q13" s="16"/>
      <c r="R13" s="16"/>
      <c r="S13" s="5"/>
    </row>
    <row r="14" spans="1:19" s="6" customFormat="1" ht="26.25">
      <c r="A14" s="11">
        <f>VLOOKUP(D14,Sheet3!$A$1:$C$68,2,FALSE)</f>
        <v>12003000</v>
      </c>
      <c r="B14" s="10" t="s">
        <v>1442</v>
      </c>
      <c r="C14" s="12" t="str">
        <f>VLOOKUP($D14,Sheet3!$A$1:$C$68,3,FALSE)</f>
        <v>財務部</v>
      </c>
      <c r="D14" s="13" t="s">
        <v>12</v>
      </c>
      <c r="E14" s="9" t="s">
        <v>917</v>
      </c>
      <c r="F14" s="9" t="s">
        <v>915</v>
      </c>
      <c r="G14" s="9" t="s">
        <v>918</v>
      </c>
      <c r="H14" s="9" t="s">
        <v>919</v>
      </c>
      <c r="I14" s="9" t="s">
        <v>101</v>
      </c>
      <c r="J14" s="9" t="s">
        <v>101</v>
      </c>
      <c r="K14" s="15" t="s">
        <v>102</v>
      </c>
      <c r="L14" s="9" t="s">
        <v>172</v>
      </c>
      <c r="M14" s="9" t="s">
        <v>103</v>
      </c>
      <c r="N14" s="9" t="s">
        <v>916</v>
      </c>
      <c r="O14" s="9" t="s">
        <v>172</v>
      </c>
      <c r="P14" s="16" t="s">
        <v>104</v>
      </c>
      <c r="Q14" s="16" t="s">
        <v>104</v>
      </c>
      <c r="R14" s="16"/>
      <c r="S14" s="5"/>
    </row>
    <row r="15" spans="1:19" s="6" customFormat="1" ht="39">
      <c r="A15" s="11">
        <f>VLOOKUP(D15,Sheet3!$A$1:$C$68,2,FALSE)</f>
        <v>12006000</v>
      </c>
      <c r="B15" s="10" t="s">
        <v>1443</v>
      </c>
      <c r="C15" s="12" t="str">
        <f>VLOOKUP($D15,Sheet3!$A$1:$C$68,3,FALSE)</f>
        <v>財務部</v>
      </c>
      <c r="D15" s="13" t="s">
        <v>5</v>
      </c>
      <c r="E15" s="9" t="s">
        <v>1255</v>
      </c>
      <c r="F15" s="9" t="s">
        <v>1256</v>
      </c>
      <c r="G15" s="9" t="s">
        <v>1257</v>
      </c>
      <c r="H15" s="9" t="s">
        <v>1258</v>
      </c>
      <c r="I15" s="9" t="s">
        <v>1259</v>
      </c>
      <c r="J15" s="9" t="s">
        <v>1260</v>
      </c>
      <c r="K15" s="15" t="s">
        <v>169</v>
      </c>
      <c r="L15" s="9" t="s">
        <v>1261</v>
      </c>
      <c r="M15" s="9" t="s">
        <v>715</v>
      </c>
      <c r="N15" s="9" t="s">
        <v>171</v>
      </c>
      <c r="O15" s="9" t="s">
        <v>133</v>
      </c>
      <c r="P15" s="16" t="s">
        <v>104</v>
      </c>
      <c r="Q15" s="16" t="s">
        <v>104</v>
      </c>
      <c r="R15" s="16"/>
      <c r="S15" s="5"/>
    </row>
    <row r="16" spans="1:19" s="6" customFormat="1" ht="171">
      <c r="A16" s="11">
        <f>VLOOKUP(D16,Sheet3!$A$1:$C$68,2,FALSE)</f>
        <v>12006000</v>
      </c>
      <c r="B16" s="10" t="s">
        <v>1444</v>
      </c>
      <c r="C16" s="12" t="str">
        <f>VLOOKUP($D16,Sheet3!$A$1:$C$68,3,FALSE)</f>
        <v>財務部</v>
      </c>
      <c r="D16" s="13" t="s">
        <v>5</v>
      </c>
      <c r="E16" s="9" t="s">
        <v>1262</v>
      </c>
      <c r="F16" s="9" t="s">
        <v>1256</v>
      </c>
      <c r="G16" s="9" t="s">
        <v>1263</v>
      </c>
      <c r="H16" s="9" t="s">
        <v>1264</v>
      </c>
      <c r="I16" s="9" t="s">
        <v>1259</v>
      </c>
      <c r="J16" s="9" t="s">
        <v>1265</v>
      </c>
      <c r="K16" s="15" t="s">
        <v>169</v>
      </c>
      <c r="L16" s="9" t="s">
        <v>1266</v>
      </c>
      <c r="M16" s="9" t="s">
        <v>715</v>
      </c>
      <c r="N16" s="9" t="s">
        <v>171</v>
      </c>
      <c r="O16" s="9" t="s">
        <v>133</v>
      </c>
      <c r="P16" s="16" t="s">
        <v>104</v>
      </c>
      <c r="Q16" s="16" t="s">
        <v>104</v>
      </c>
      <c r="R16" s="16"/>
      <c r="S16" s="5"/>
    </row>
    <row r="17" spans="1:18" ht="66">
      <c r="A17" s="11">
        <f>VLOOKUP(D17,Sheet3!$A$1:$C$68,2,FALSE)</f>
        <v>12008000</v>
      </c>
      <c r="B17" s="10" t="s">
        <v>1445</v>
      </c>
      <c r="C17" s="12" t="str">
        <f>VLOOKUP($D17,Sheet3!$A$1:$C$68,3,FALSE)</f>
        <v>財務部</v>
      </c>
      <c r="D17" s="13" t="s">
        <v>852</v>
      </c>
      <c r="E17" s="9" t="s">
        <v>853</v>
      </c>
      <c r="F17" s="9" t="s">
        <v>854</v>
      </c>
      <c r="G17" s="9" t="s">
        <v>855</v>
      </c>
      <c r="H17" s="9" t="s">
        <v>856</v>
      </c>
      <c r="I17" s="9" t="s">
        <v>857</v>
      </c>
      <c r="J17" s="9" t="s">
        <v>858</v>
      </c>
      <c r="K17" s="15" t="s">
        <v>129</v>
      </c>
      <c r="L17" s="9" t="s">
        <v>133</v>
      </c>
      <c r="M17" s="9" t="s">
        <v>114</v>
      </c>
      <c r="N17" s="9" t="s">
        <v>171</v>
      </c>
      <c r="O17" s="9" t="s">
        <v>133</v>
      </c>
      <c r="P17" s="16" t="s">
        <v>104</v>
      </c>
      <c r="Q17" s="16" t="s">
        <v>104</v>
      </c>
      <c r="R17" s="16"/>
    </row>
    <row r="18" spans="1:18" ht="52.5">
      <c r="A18" s="11">
        <f>VLOOKUP(D18,Sheet3!$A$1:$C$68,2,FALSE)</f>
        <v>12008000</v>
      </c>
      <c r="B18" s="10" t="s">
        <v>1446</v>
      </c>
      <c r="C18" s="12" t="str">
        <f>VLOOKUP($D18,Sheet3!$A$1:$C$68,3,FALSE)</f>
        <v>財務部</v>
      </c>
      <c r="D18" s="13" t="s">
        <v>852</v>
      </c>
      <c r="E18" s="9" t="s">
        <v>859</v>
      </c>
      <c r="F18" s="9" t="s">
        <v>860</v>
      </c>
      <c r="G18" s="9" t="s">
        <v>861</v>
      </c>
      <c r="H18" s="9" t="s">
        <v>862</v>
      </c>
      <c r="I18" s="9" t="s">
        <v>863</v>
      </c>
      <c r="J18" s="9" t="s">
        <v>864</v>
      </c>
      <c r="K18" s="15" t="s">
        <v>169</v>
      </c>
      <c r="L18" s="9" t="s">
        <v>133</v>
      </c>
      <c r="M18" s="9" t="s">
        <v>114</v>
      </c>
      <c r="N18" s="9" t="s">
        <v>171</v>
      </c>
      <c r="O18" s="9" t="s">
        <v>133</v>
      </c>
      <c r="P18" s="16" t="s">
        <v>104</v>
      </c>
      <c r="Q18" s="16"/>
      <c r="R18" s="16"/>
    </row>
    <row r="19" spans="1:18" ht="105">
      <c r="A19" s="11">
        <f>VLOOKUP(D19,Sheet3!$A$1:$C$68,2,FALSE)</f>
        <v>12008000</v>
      </c>
      <c r="B19" s="10" t="s">
        <v>1447</v>
      </c>
      <c r="C19" s="12" t="str">
        <f>VLOOKUP($D19,Sheet3!$A$1:$C$68,3,FALSE)</f>
        <v>財務部</v>
      </c>
      <c r="D19" s="13" t="s">
        <v>852</v>
      </c>
      <c r="E19" s="9" t="s">
        <v>865</v>
      </c>
      <c r="F19" s="9" t="s">
        <v>854</v>
      </c>
      <c r="G19" s="9" t="s">
        <v>866</v>
      </c>
      <c r="H19" s="9" t="s">
        <v>867</v>
      </c>
      <c r="I19" s="9" t="s">
        <v>868</v>
      </c>
      <c r="J19" s="9" t="s">
        <v>869</v>
      </c>
      <c r="K19" s="15" t="s">
        <v>650</v>
      </c>
      <c r="L19" s="9" t="s">
        <v>870</v>
      </c>
      <c r="M19" s="9" t="s">
        <v>114</v>
      </c>
      <c r="N19" s="9" t="s">
        <v>171</v>
      </c>
      <c r="O19" s="9" t="s">
        <v>133</v>
      </c>
      <c r="P19" s="16" t="s">
        <v>104</v>
      </c>
      <c r="Q19" s="16" t="s">
        <v>104</v>
      </c>
      <c r="R19" s="16"/>
    </row>
    <row r="20" spans="1:18" ht="39">
      <c r="A20" s="11">
        <f>VLOOKUP(D20,Sheet3!$A$1:$C$68,2,FALSE)</f>
        <v>12008000</v>
      </c>
      <c r="B20" s="10" t="s">
        <v>1448</v>
      </c>
      <c r="C20" s="12" t="str">
        <f>VLOOKUP($D20,Sheet3!$A$1:$C$68,3,FALSE)</f>
        <v>財務部</v>
      </c>
      <c r="D20" s="13" t="s">
        <v>852</v>
      </c>
      <c r="E20" s="9" t="s">
        <v>871</v>
      </c>
      <c r="F20" s="9" t="s">
        <v>854</v>
      </c>
      <c r="G20" s="9" t="s">
        <v>872</v>
      </c>
      <c r="H20" s="9" t="s">
        <v>873</v>
      </c>
      <c r="I20" s="9" t="s">
        <v>874</v>
      </c>
      <c r="J20" s="9" t="s">
        <v>875</v>
      </c>
      <c r="K20" s="15" t="s">
        <v>650</v>
      </c>
      <c r="L20" s="9" t="s">
        <v>133</v>
      </c>
      <c r="M20" s="9" t="s">
        <v>114</v>
      </c>
      <c r="N20" s="9" t="s">
        <v>171</v>
      </c>
      <c r="O20" s="9" t="s">
        <v>133</v>
      </c>
      <c r="P20" s="16" t="s">
        <v>104</v>
      </c>
      <c r="Q20" s="16" t="s">
        <v>104</v>
      </c>
      <c r="R20" s="16"/>
    </row>
    <row r="21" spans="1:18" ht="52.5">
      <c r="A21" s="11">
        <f>VLOOKUP(D21,Sheet3!$A$1:$C$68,2,FALSE)</f>
        <v>12008000</v>
      </c>
      <c r="B21" s="10" t="s">
        <v>1449</v>
      </c>
      <c r="C21" s="12" t="str">
        <f>VLOOKUP($D21,Sheet3!$A$1:$C$68,3,FALSE)</f>
        <v>財務部</v>
      </c>
      <c r="D21" s="13" t="s">
        <v>852</v>
      </c>
      <c r="E21" s="9" t="s">
        <v>876</v>
      </c>
      <c r="F21" s="9" t="s">
        <v>860</v>
      </c>
      <c r="G21" s="9" t="s">
        <v>877</v>
      </c>
      <c r="H21" s="9" t="s">
        <v>878</v>
      </c>
      <c r="I21" s="9" t="s">
        <v>879</v>
      </c>
      <c r="J21" s="9" t="s">
        <v>875</v>
      </c>
      <c r="K21" s="15" t="s">
        <v>650</v>
      </c>
      <c r="L21" s="9" t="s">
        <v>133</v>
      </c>
      <c r="M21" s="9" t="s">
        <v>114</v>
      </c>
      <c r="N21" s="9" t="s">
        <v>171</v>
      </c>
      <c r="O21" s="9" t="s">
        <v>133</v>
      </c>
      <c r="P21" s="16" t="s">
        <v>104</v>
      </c>
      <c r="Q21" s="16"/>
      <c r="R21" s="16"/>
    </row>
    <row r="22" spans="1:18" ht="39">
      <c r="A22" s="11">
        <f>VLOOKUP(D22,Sheet3!$A$1:$C$68,2,FALSE)</f>
        <v>12008000</v>
      </c>
      <c r="B22" s="10" t="s">
        <v>1450</v>
      </c>
      <c r="C22" s="12" t="str">
        <f>VLOOKUP($D22,Sheet3!$A$1:$C$68,3,FALSE)</f>
        <v>財務部</v>
      </c>
      <c r="D22" s="13" t="s">
        <v>852</v>
      </c>
      <c r="E22" s="9" t="s">
        <v>880</v>
      </c>
      <c r="F22" s="9" t="s">
        <v>854</v>
      </c>
      <c r="G22" s="9" t="s">
        <v>881</v>
      </c>
      <c r="H22" s="9" t="s">
        <v>882</v>
      </c>
      <c r="I22" s="9" t="s">
        <v>883</v>
      </c>
      <c r="J22" s="9" t="s">
        <v>875</v>
      </c>
      <c r="K22" s="15" t="s">
        <v>169</v>
      </c>
      <c r="L22" s="9" t="s">
        <v>133</v>
      </c>
      <c r="M22" s="9" t="s">
        <v>114</v>
      </c>
      <c r="N22" s="9" t="s">
        <v>171</v>
      </c>
      <c r="O22" s="9" t="s">
        <v>133</v>
      </c>
      <c r="P22" s="16" t="s">
        <v>104</v>
      </c>
      <c r="Q22" s="16"/>
      <c r="R22" s="16"/>
    </row>
    <row r="23" spans="1:18" ht="66">
      <c r="A23" s="11">
        <f>VLOOKUP(D23,Sheet3!$A$1:$C$68,2,FALSE)</f>
        <v>12008000</v>
      </c>
      <c r="B23" s="10" t="s">
        <v>1451</v>
      </c>
      <c r="C23" s="12" t="str">
        <f>VLOOKUP($D23,Sheet3!$A$1:$C$68,3,FALSE)</f>
        <v>財務部</v>
      </c>
      <c r="D23" s="13" t="s">
        <v>852</v>
      </c>
      <c r="E23" s="9" t="s">
        <v>884</v>
      </c>
      <c r="F23" s="9" t="s">
        <v>854</v>
      </c>
      <c r="G23" s="9" t="s">
        <v>885</v>
      </c>
      <c r="H23" s="9" t="s">
        <v>886</v>
      </c>
      <c r="I23" s="9" t="s">
        <v>883</v>
      </c>
      <c r="J23" s="9" t="s">
        <v>887</v>
      </c>
      <c r="K23" s="15" t="s">
        <v>650</v>
      </c>
      <c r="L23" s="9" t="s">
        <v>888</v>
      </c>
      <c r="M23" s="9" t="s">
        <v>114</v>
      </c>
      <c r="N23" s="9" t="s">
        <v>171</v>
      </c>
      <c r="O23" s="9" t="s">
        <v>133</v>
      </c>
      <c r="P23" s="16" t="s">
        <v>104</v>
      </c>
      <c r="Q23" s="16"/>
      <c r="R23" s="16"/>
    </row>
    <row r="24" spans="1:18" ht="39">
      <c r="A24" s="11">
        <f>VLOOKUP(D24,Sheet3!$A$1:$C$68,2,FALSE)</f>
        <v>12008000</v>
      </c>
      <c r="B24" s="10" t="s">
        <v>1452</v>
      </c>
      <c r="C24" s="12" t="str">
        <f>VLOOKUP($D24,Sheet3!$A$1:$C$68,3,FALSE)</f>
        <v>財務部</v>
      </c>
      <c r="D24" s="13" t="s">
        <v>852</v>
      </c>
      <c r="E24" s="9" t="s">
        <v>889</v>
      </c>
      <c r="F24" s="9" t="s">
        <v>854</v>
      </c>
      <c r="G24" s="9" t="s">
        <v>890</v>
      </c>
      <c r="H24" s="9" t="s">
        <v>891</v>
      </c>
      <c r="I24" s="9" t="s">
        <v>892</v>
      </c>
      <c r="J24" s="9" t="s">
        <v>875</v>
      </c>
      <c r="K24" s="15" t="s">
        <v>169</v>
      </c>
      <c r="L24" s="9" t="s">
        <v>133</v>
      </c>
      <c r="M24" s="9" t="s">
        <v>114</v>
      </c>
      <c r="N24" s="9" t="s">
        <v>171</v>
      </c>
      <c r="O24" s="9" t="s">
        <v>133</v>
      </c>
      <c r="P24" s="16" t="s">
        <v>104</v>
      </c>
      <c r="Q24" s="16"/>
      <c r="R24" s="16"/>
    </row>
    <row r="25" spans="1:18" ht="39">
      <c r="A25" s="11">
        <f>VLOOKUP(D25,Sheet3!$A$1:$C$68,2,FALSE)</f>
        <v>12008000</v>
      </c>
      <c r="B25" s="10" t="s">
        <v>1453</v>
      </c>
      <c r="C25" s="12" t="str">
        <f>VLOOKUP($D25,Sheet3!$A$1:$C$68,3,FALSE)</f>
        <v>財務部</v>
      </c>
      <c r="D25" s="13" t="s">
        <v>852</v>
      </c>
      <c r="E25" s="9" t="s">
        <v>893</v>
      </c>
      <c r="F25" s="9" t="s">
        <v>854</v>
      </c>
      <c r="G25" s="9" t="s">
        <v>894</v>
      </c>
      <c r="H25" s="9" t="s">
        <v>895</v>
      </c>
      <c r="I25" s="9" t="s">
        <v>896</v>
      </c>
      <c r="J25" s="9" t="s">
        <v>875</v>
      </c>
      <c r="K25" s="15" t="s">
        <v>169</v>
      </c>
      <c r="L25" s="9" t="s">
        <v>897</v>
      </c>
      <c r="M25" s="9" t="s">
        <v>114</v>
      </c>
      <c r="N25" s="9" t="s">
        <v>171</v>
      </c>
      <c r="O25" s="9" t="s">
        <v>133</v>
      </c>
      <c r="P25" s="16" t="s">
        <v>104</v>
      </c>
      <c r="Q25" s="16"/>
      <c r="R25" s="16"/>
    </row>
    <row r="26" spans="1:18" ht="39">
      <c r="A26" s="11">
        <f>VLOOKUP(D26,Sheet3!$A$1:$C$68,2,FALSE)</f>
        <v>12008000</v>
      </c>
      <c r="B26" s="10" t="s">
        <v>1454</v>
      </c>
      <c r="C26" s="12" t="str">
        <f>VLOOKUP($D26,Sheet3!$A$1:$C$68,3,FALSE)</f>
        <v>財務部</v>
      </c>
      <c r="D26" s="13" t="s">
        <v>852</v>
      </c>
      <c r="E26" s="9" t="s">
        <v>899</v>
      </c>
      <c r="F26" s="9" t="s">
        <v>854</v>
      </c>
      <c r="G26" s="9" t="s">
        <v>900</v>
      </c>
      <c r="H26" s="9" t="s">
        <v>901</v>
      </c>
      <c r="I26" s="9" t="s">
        <v>898</v>
      </c>
      <c r="J26" s="9" t="s">
        <v>902</v>
      </c>
      <c r="K26" s="15" t="s">
        <v>169</v>
      </c>
      <c r="L26" s="9" t="s">
        <v>133</v>
      </c>
      <c r="M26" s="9" t="s">
        <v>114</v>
      </c>
      <c r="N26" s="9" t="s">
        <v>171</v>
      </c>
      <c r="O26" s="9" t="s">
        <v>133</v>
      </c>
      <c r="P26" s="16" t="s">
        <v>104</v>
      </c>
      <c r="Q26" s="16" t="s">
        <v>104</v>
      </c>
      <c r="R26" s="16"/>
    </row>
    <row r="27" spans="1:18" ht="52.5">
      <c r="A27" s="11">
        <f>VLOOKUP(D27,Sheet3!$A$1:$C$68,2,FALSE)</f>
        <v>12009000</v>
      </c>
      <c r="B27" s="10" t="s">
        <v>1455</v>
      </c>
      <c r="C27" s="12" t="str">
        <f>VLOOKUP($D27,Sheet3!$A$1:$C$68,3,FALSE)</f>
        <v>財務部</v>
      </c>
      <c r="D27" s="13" t="s">
        <v>623</v>
      </c>
      <c r="E27" s="9" t="s">
        <v>920</v>
      </c>
      <c r="F27" s="9" t="s">
        <v>921</v>
      </c>
      <c r="G27" s="9" t="s">
        <v>922</v>
      </c>
      <c r="H27" s="9" t="s">
        <v>923</v>
      </c>
      <c r="I27" s="9" t="s">
        <v>924</v>
      </c>
      <c r="J27" s="9" t="s">
        <v>925</v>
      </c>
      <c r="K27" s="15" t="s">
        <v>169</v>
      </c>
      <c r="L27" s="9" t="s">
        <v>926</v>
      </c>
      <c r="M27" s="9" t="s">
        <v>927</v>
      </c>
      <c r="N27" s="9" t="s">
        <v>928</v>
      </c>
      <c r="O27" s="9" t="s">
        <v>926</v>
      </c>
      <c r="P27" s="16" t="s">
        <v>104</v>
      </c>
      <c r="Q27" s="16" t="s">
        <v>104</v>
      </c>
      <c r="R27" s="16"/>
    </row>
    <row r="28" spans="1:18" ht="52.5">
      <c r="A28" s="11">
        <f>VLOOKUP(D28,Sheet3!$A$1:$C$68,2,FALSE)</f>
        <v>12009000</v>
      </c>
      <c r="B28" s="10" t="s">
        <v>1456</v>
      </c>
      <c r="C28" s="12" t="str">
        <f>VLOOKUP($D28,Sheet3!$A$1:$C$68,3,FALSE)</f>
        <v>財務部</v>
      </c>
      <c r="D28" s="13" t="s">
        <v>623</v>
      </c>
      <c r="E28" s="9" t="s">
        <v>929</v>
      </c>
      <c r="F28" s="9" t="s">
        <v>930</v>
      </c>
      <c r="G28" s="9" t="s">
        <v>931</v>
      </c>
      <c r="H28" s="9" t="s">
        <v>932</v>
      </c>
      <c r="I28" s="9" t="s">
        <v>933</v>
      </c>
      <c r="J28" s="9" t="s">
        <v>934</v>
      </c>
      <c r="K28" s="15" t="s">
        <v>169</v>
      </c>
      <c r="L28" s="9" t="s">
        <v>926</v>
      </c>
      <c r="M28" s="9" t="s">
        <v>935</v>
      </c>
      <c r="N28" s="9" t="s">
        <v>936</v>
      </c>
      <c r="O28" s="9" t="s">
        <v>926</v>
      </c>
      <c r="P28" s="16" t="s">
        <v>104</v>
      </c>
      <c r="Q28" s="16" t="s">
        <v>104</v>
      </c>
      <c r="R28" s="16"/>
    </row>
    <row r="29" spans="1:18" ht="39">
      <c r="A29" s="11">
        <f>VLOOKUP(D29,Sheet3!$A$1:$C$68,2,FALSE)</f>
        <v>12009000</v>
      </c>
      <c r="B29" s="10" t="s">
        <v>1457</v>
      </c>
      <c r="C29" s="12" t="str">
        <f>VLOOKUP($D29,Sheet3!$A$1:$C$68,3,FALSE)</f>
        <v>財務部</v>
      </c>
      <c r="D29" s="13" t="s">
        <v>623</v>
      </c>
      <c r="E29" s="9" t="s">
        <v>937</v>
      </c>
      <c r="F29" s="9" t="s">
        <v>930</v>
      </c>
      <c r="G29" s="9" t="s">
        <v>938</v>
      </c>
      <c r="H29" s="9" t="s">
        <v>939</v>
      </c>
      <c r="I29" s="9" t="s">
        <v>940</v>
      </c>
      <c r="J29" s="9" t="s">
        <v>941</v>
      </c>
      <c r="K29" s="15" t="s">
        <v>169</v>
      </c>
      <c r="L29" s="9" t="s">
        <v>926</v>
      </c>
      <c r="M29" s="9" t="s">
        <v>935</v>
      </c>
      <c r="N29" s="9" t="s">
        <v>936</v>
      </c>
      <c r="O29" s="9" t="s">
        <v>926</v>
      </c>
      <c r="P29" s="16" t="s">
        <v>104</v>
      </c>
      <c r="Q29" s="16" t="s">
        <v>104</v>
      </c>
      <c r="R29" s="16"/>
    </row>
    <row r="30" spans="1:18" ht="39">
      <c r="A30" s="11">
        <f>VLOOKUP(D30,Sheet3!$A$1:$C$68,2,FALSE)</f>
        <v>12009000</v>
      </c>
      <c r="B30" s="10" t="s">
        <v>1458</v>
      </c>
      <c r="C30" s="12" t="str">
        <f>VLOOKUP($D30,Sheet3!$A$1:$C$68,3,FALSE)</f>
        <v>財務部</v>
      </c>
      <c r="D30" s="13" t="s">
        <v>623</v>
      </c>
      <c r="E30" s="9" t="s">
        <v>942</v>
      </c>
      <c r="F30" s="9" t="s">
        <v>930</v>
      </c>
      <c r="G30" s="9" t="s">
        <v>943</v>
      </c>
      <c r="H30" s="9" t="s">
        <v>944</v>
      </c>
      <c r="I30" s="9" t="s">
        <v>945</v>
      </c>
      <c r="J30" s="9" t="s">
        <v>101</v>
      </c>
      <c r="K30" s="15" t="s">
        <v>102</v>
      </c>
      <c r="L30" s="9" t="s">
        <v>926</v>
      </c>
      <c r="M30" s="9" t="s">
        <v>935</v>
      </c>
      <c r="N30" s="9" t="s">
        <v>936</v>
      </c>
      <c r="O30" s="9" t="s">
        <v>926</v>
      </c>
      <c r="P30" s="16" t="s">
        <v>104</v>
      </c>
      <c r="Q30" s="16" t="s">
        <v>104</v>
      </c>
      <c r="R30" s="16"/>
    </row>
    <row r="31" spans="1:18" ht="39">
      <c r="A31" s="11">
        <f>VLOOKUP(D31,Sheet3!$A$1:$C$68,2,FALSE)</f>
        <v>12009000</v>
      </c>
      <c r="B31" s="10" t="s">
        <v>1459</v>
      </c>
      <c r="C31" s="12" t="str">
        <f>VLOOKUP($D31,Sheet3!$A$1:$C$68,3,FALSE)</f>
        <v>財務部</v>
      </c>
      <c r="D31" s="13" t="s">
        <v>623</v>
      </c>
      <c r="E31" s="9" t="s">
        <v>946</v>
      </c>
      <c r="F31" s="9" t="s">
        <v>930</v>
      </c>
      <c r="G31" s="9" t="s">
        <v>947</v>
      </c>
      <c r="H31" s="9" t="s">
        <v>948</v>
      </c>
      <c r="I31" s="9" t="s">
        <v>949</v>
      </c>
      <c r="J31" s="9" t="s">
        <v>950</v>
      </c>
      <c r="K31" s="15" t="s">
        <v>102</v>
      </c>
      <c r="L31" s="9" t="s">
        <v>926</v>
      </c>
      <c r="M31" s="9" t="s">
        <v>935</v>
      </c>
      <c r="N31" s="9" t="s">
        <v>936</v>
      </c>
      <c r="O31" s="9" t="s">
        <v>926</v>
      </c>
      <c r="P31" s="16" t="s">
        <v>104</v>
      </c>
      <c r="Q31" s="16" t="s">
        <v>104</v>
      </c>
      <c r="R31" s="16"/>
    </row>
    <row r="32" spans="1:18" ht="39">
      <c r="A32" s="11">
        <f>VLOOKUP(D32,Sheet3!$A$1:$C$68,2,FALSE)</f>
        <v>12009000</v>
      </c>
      <c r="B32" s="10" t="s">
        <v>1460</v>
      </c>
      <c r="C32" s="12" t="str">
        <f>VLOOKUP($D32,Sheet3!$A$1:$C$68,3,FALSE)</f>
        <v>財務部</v>
      </c>
      <c r="D32" s="13" t="s">
        <v>623</v>
      </c>
      <c r="E32" s="9" t="s">
        <v>951</v>
      </c>
      <c r="F32" s="9" t="s">
        <v>930</v>
      </c>
      <c r="G32" s="9" t="s">
        <v>952</v>
      </c>
      <c r="H32" s="9" t="s">
        <v>953</v>
      </c>
      <c r="I32" s="9" t="s">
        <v>954</v>
      </c>
      <c r="J32" s="9" t="s">
        <v>955</v>
      </c>
      <c r="K32" s="15" t="s">
        <v>169</v>
      </c>
      <c r="L32" s="9" t="s">
        <v>926</v>
      </c>
      <c r="M32" s="9" t="s">
        <v>935</v>
      </c>
      <c r="N32" s="9" t="s">
        <v>936</v>
      </c>
      <c r="O32" s="9" t="s">
        <v>926</v>
      </c>
      <c r="P32" s="16" t="s">
        <v>104</v>
      </c>
      <c r="Q32" s="16" t="s">
        <v>104</v>
      </c>
      <c r="R32" s="16"/>
    </row>
    <row r="33" spans="1:18" ht="39">
      <c r="A33" s="11">
        <f>VLOOKUP(D33,Sheet3!$A$1:$C$68,2,FALSE)</f>
        <v>12009000</v>
      </c>
      <c r="B33" s="10" t="s">
        <v>1461</v>
      </c>
      <c r="C33" s="12" t="str">
        <f>VLOOKUP($D33,Sheet3!$A$1:$C$68,3,FALSE)</f>
        <v>財務部</v>
      </c>
      <c r="D33" s="13" t="s">
        <v>623</v>
      </c>
      <c r="E33" s="9" t="s">
        <v>956</v>
      </c>
      <c r="F33" s="9" t="s">
        <v>930</v>
      </c>
      <c r="G33" s="9" t="s">
        <v>957</v>
      </c>
      <c r="H33" s="9" t="s">
        <v>958</v>
      </c>
      <c r="I33" s="9" t="s">
        <v>959</v>
      </c>
      <c r="J33" s="9" t="s">
        <v>101</v>
      </c>
      <c r="K33" s="15" t="s">
        <v>169</v>
      </c>
      <c r="L33" s="9" t="s">
        <v>926</v>
      </c>
      <c r="M33" s="9" t="s">
        <v>935</v>
      </c>
      <c r="N33" s="9" t="s">
        <v>936</v>
      </c>
      <c r="O33" s="9" t="s">
        <v>926</v>
      </c>
      <c r="P33" s="16" t="s">
        <v>104</v>
      </c>
      <c r="Q33" s="16" t="s">
        <v>104</v>
      </c>
      <c r="R33" s="16"/>
    </row>
    <row r="34" spans="1:18" ht="52.5">
      <c r="A34" s="11">
        <f>VLOOKUP(D34,Sheet3!$A$1:$C$68,2,FALSE)</f>
        <v>12009000</v>
      </c>
      <c r="B34" s="10" t="s">
        <v>1462</v>
      </c>
      <c r="C34" s="12" t="str">
        <f>VLOOKUP($D34,Sheet3!$A$1:$C$68,3,FALSE)</f>
        <v>財務部</v>
      </c>
      <c r="D34" s="13" t="s">
        <v>623</v>
      </c>
      <c r="E34" s="9" t="s">
        <v>960</v>
      </c>
      <c r="F34" s="9" t="s">
        <v>930</v>
      </c>
      <c r="G34" s="9" t="s">
        <v>961</v>
      </c>
      <c r="H34" s="9" t="s">
        <v>962</v>
      </c>
      <c r="I34" s="9" t="s">
        <v>963</v>
      </c>
      <c r="J34" s="9" t="s">
        <v>964</v>
      </c>
      <c r="K34" s="15" t="s">
        <v>169</v>
      </c>
      <c r="L34" s="9" t="s">
        <v>926</v>
      </c>
      <c r="M34" s="9" t="s">
        <v>935</v>
      </c>
      <c r="N34" s="9" t="s">
        <v>936</v>
      </c>
      <c r="O34" s="9" t="s">
        <v>926</v>
      </c>
      <c r="P34" s="16" t="s">
        <v>104</v>
      </c>
      <c r="Q34" s="16" t="s">
        <v>104</v>
      </c>
      <c r="R34" s="16"/>
    </row>
    <row r="35" spans="1:18" ht="66">
      <c r="A35" s="11">
        <f>VLOOKUP(D35,Sheet3!$A$1:$C$68,2,FALSE)</f>
        <v>13001000</v>
      </c>
      <c r="B35" s="10" t="s">
        <v>1463</v>
      </c>
      <c r="C35" s="12" t="str">
        <f>VLOOKUP($D35,Sheet3!$A$1:$C$68,3,FALSE)</f>
        <v>市民福祉部</v>
      </c>
      <c r="D35" s="13" t="s">
        <v>628</v>
      </c>
      <c r="E35" s="9" t="s">
        <v>780</v>
      </c>
      <c r="F35" s="9" t="s">
        <v>781</v>
      </c>
      <c r="G35" s="9" t="s">
        <v>782</v>
      </c>
      <c r="H35" s="9" t="s">
        <v>783</v>
      </c>
      <c r="I35" s="9" t="s">
        <v>784</v>
      </c>
      <c r="J35" s="9" t="s">
        <v>123</v>
      </c>
      <c r="K35" s="15" t="s">
        <v>102</v>
      </c>
      <c r="L35" s="9" t="s">
        <v>785</v>
      </c>
      <c r="M35" s="9" t="s">
        <v>122</v>
      </c>
      <c r="N35" s="9" t="s">
        <v>115</v>
      </c>
      <c r="O35" s="9"/>
      <c r="P35" s="16" t="s">
        <v>104</v>
      </c>
      <c r="Q35" s="16" t="s">
        <v>104</v>
      </c>
      <c r="R35" s="16"/>
    </row>
    <row r="36" spans="1:18" ht="171">
      <c r="A36" s="11">
        <f>VLOOKUP(D36,Sheet3!$A$1:$C$68,2,FALSE)</f>
        <v>13001000</v>
      </c>
      <c r="B36" s="10" t="s">
        <v>1464</v>
      </c>
      <c r="C36" s="12" t="str">
        <f>VLOOKUP($D36,Sheet3!$A$1:$C$68,3,FALSE)</f>
        <v>市民福祉部</v>
      </c>
      <c r="D36" s="13" t="s">
        <v>628</v>
      </c>
      <c r="E36" s="9" t="s">
        <v>786</v>
      </c>
      <c r="F36" s="9" t="s">
        <v>150</v>
      </c>
      <c r="G36" s="9" t="s">
        <v>787</v>
      </c>
      <c r="H36" s="9" t="s">
        <v>788</v>
      </c>
      <c r="I36" s="9" t="s">
        <v>789</v>
      </c>
      <c r="J36" s="9" t="s">
        <v>790</v>
      </c>
      <c r="K36" s="15" t="s">
        <v>102</v>
      </c>
      <c r="L36" s="9" t="s">
        <v>791</v>
      </c>
      <c r="M36" s="9" t="s">
        <v>122</v>
      </c>
      <c r="N36" s="9" t="s">
        <v>115</v>
      </c>
      <c r="O36" s="9"/>
      <c r="P36" s="16" t="s">
        <v>104</v>
      </c>
      <c r="Q36" s="16" t="s">
        <v>104</v>
      </c>
      <c r="R36" s="16"/>
    </row>
    <row r="37" spans="1:18" ht="39">
      <c r="A37" s="11">
        <f>VLOOKUP(D37,Sheet3!$A$1:$C$68,2,FALSE)</f>
        <v>13001000</v>
      </c>
      <c r="B37" s="10" t="s">
        <v>1465</v>
      </c>
      <c r="C37" s="12" t="str">
        <f>VLOOKUP($D37,Sheet3!$A$1:$C$68,3,FALSE)</f>
        <v>市民福祉部</v>
      </c>
      <c r="D37" s="13" t="s">
        <v>628</v>
      </c>
      <c r="E37" s="15" t="s">
        <v>792</v>
      </c>
      <c r="F37" s="9" t="s">
        <v>150</v>
      </c>
      <c r="G37" s="9" t="s">
        <v>793</v>
      </c>
      <c r="H37" s="9" t="s">
        <v>794</v>
      </c>
      <c r="I37" s="9" t="s">
        <v>795</v>
      </c>
      <c r="J37" s="9" t="s">
        <v>101</v>
      </c>
      <c r="K37" s="15" t="s">
        <v>102</v>
      </c>
      <c r="L37" s="9"/>
      <c r="M37" s="9" t="s">
        <v>122</v>
      </c>
      <c r="N37" s="9" t="s">
        <v>115</v>
      </c>
      <c r="O37" s="9"/>
      <c r="P37" s="16" t="s">
        <v>104</v>
      </c>
      <c r="Q37" s="16" t="s">
        <v>104</v>
      </c>
      <c r="R37" s="16"/>
    </row>
    <row r="38" spans="1:18" ht="39">
      <c r="A38" s="11">
        <f>VLOOKUP(D38,Sheet3!$A$1:$C$68,2,FALSE)</f>
        <v>13001000</v>
      </c>
      <c r="B38" s="10" t="s">
        <v>1466</v>
      </c>
      <c r="C38" s="12" t="str">
        <f>VLOOKUP($D38,Sheet3!$A$1:$C$68,3,FALSE)</f>
        <v>市民福祉部</v>
      </c>
      <c r="D38" s="13" t="s">
        <v>628</v>
      </c>
      <c r="E38" s="9" t="s">
        <v>796</v>
      </c>
      <c r="F38" s="9" t="s">
        <v>150</v>
      </c>
      <c r="G38" s="9" t="s">
        <v>797</v>
      </c>
      <c r="H38" s="9" t="s">
        <v>798</v>
      </c>
      <c r="I38" s="17" t="s">
        <v>799</v>
      </c>
      <c r="J38" s="9" t="s">
        <v>800</v>
      </c>
      <c r="K38" s="15" t="s">
        <v>102</v>
      </c>
      <c r="L38" s="9"/>
      <c r="M38" s="9" t="s">
        <v>122</v>
      </c>
      <c r="N38" s="9" t="s">
        <v>115</v>
      </c>
      <c r="O38" s="9"/>
      <c r="P38" s="16" t="s">
        <v>104</v>
      </c>
      <c r="Q38" s="16" t="s">
        <v>104</v>
      </c>
      <c r="R38" s="16"/>
    </row>
    <row r="39" spans="1:18" ht="118.5">
      <c r="A39" s="11">
        <f>VLOOKUP(D39,Sheet3!$A$1:$C$68,2,FALSE)</f>
        <v>13001000</v>
      </c>
      <c r="B39" s="10" t="s">
        <v>1467</v>
      </c>
      <c r="C39" s="12" t="str">
        <f>VLOOKUP($D39,Sheet3!$A$1:$C$68,3,FALSE)</f>
        <v>市民福祉部</v>
      </c>
      <c r="D39" s="13" t="s">
        <v>628</v>
      </c>
      <c r="E39" s="9" t="s">
        <v>801</v>
      </c>
      <c r="F39" s="9" t="s">
        <v>150</v>
      </c>
      <c r="G39" s="9" t="s">
        <v>802</v>
      </c>
      <c r="H39" s="9" t="s">
        <v>803</v>
      </c>
      <c r="I39" s="9" t="s">
        <v>799</v>
      </c>
      <c r="J39" s="9" t="s">
        <v>804</v>
      </c>
      <c r="K39" s="15" t="s">
        <v>102</v>
      </c>
      <c r="L39" s="9"/>
      <c r="M39" s="9" t="s">
        <v>122</v>
      </c>
      <c r="N39" s="9" t="s">
        <v>115</v>
      </c>
      <c r="O39" s="9"/>
      <c r="P39" s="16" t="s">
        <v>104</v>
      </c>
      <c r="Q39" s="16" t="s">
        <v>104</v>
      </c>
      <c r="R39" s="16"/>
    </row>
    <row r="40" spans="1:18" ht="39">
      <c r="A40" s="11">
        <f>VLOOKUP(D40,Sheet3!$A$1:$C$68,2,FALSE)</f>
        <v>13001000</v>
      </c>
      <c r="B40" s="10" t="s">
        <v>1468</v>
      </c>
      <c r="C40" s="12" t="str">
        <f>VLOOKUP($D40,Sheet3!$A$1:$C$68,3,FALSE)</f>
        <v>市民福祉部</v>
      </c>
      <c r="D40" s="13" t="s">
        <v>628</v>
      </c>
      <c r="E40" s="9" t="s">
        <v>805</v>
      </c>
      <c r="F40" s="9" t="s">
        <v>150</v>
      </c>
      <c r="G40" s="9" t="s">
        <v>806</v>
      </c>
      <c r="H40" s="9" t="s">
        <v>807</v>
      </c>
      <c r="I40" s="9" t="s">
        <v>808</v>
      </c>
      <c r="J40" s="9" t="s">
        <v>101</v>
      </c>
      <c r="K40" s="15" t="s">
        <v>102</v>
      </c>
      <c r="L40" s="9"/>
      <c r="M40" s="9" t="s">
        <v>122</v>
      </c>
      <c r="N40" s="9" t="s">
        <v>115</v>
      </c>
      <c r="O40" s="9"/>
      <c r="P40" s="16" t="s">
        <v>104</v>
      </c>
      <c r="Q40" s="16" t="s">
        <v>104</v>
      </c>
      <c r="R40" s="16"/>
    </row>
    <row r="41" spans="1:18" ht="66">
      <c r="A41" s="11">
        <f>VLOOKUP(D41,Sheet3!$A$1:$C$68,2,FALSE)</f>
        <v>13001000</v>
      </c>
      <c r="B41" s="10" t="s">
        <v>1469</v>
      </c>
      <c r="C41" s="12" t="str">
        <f>VLOOKUP($D41,Sheet3!$A$1:$C$68,3,FALSE)</f>
        <v>市民福祉部</v>
      </c>
      <c r="D41" s="13" t="s">
        <v>628</v>
      </c>
      <c r="E41" s="9" t="s">
        <v>809</v>
      </c>
      <c r="F41" s="9" t="s">
        <v>150</v>
      </c>
      <c r="G41" s="9" t="s">
        <v>810</v>
      </c>
      <c r="H41" s="9" t="s">
        <v>811</v>
      </c>
      <c r="I41" s="9" t="s">
        <v>808</v>
      </c>
      <c r="J41" s="9" t="s">
        <v>101</v>
      </c>
      <c r="K41" s="15" t="s">
        <v>102</v>
      </c>
      <c r="L41" s="9"/>
      <c r="M41" s="9" t="s">
        <v>122</v>
      </c>
      <c r="N41" s="9" t="s">
        <v>115</v>
      </c>
      <c r="O41" s="9"/>
      <c r="P41" s="16" t="s">
        <v>104</v>
      </c>
      <c r="Q41" s="16" t="s">
        <v>104</v>
      </c>
      <c r="R41" s="16"/>
    </row>
    <row r="42" spans="1:18" ht="118.5">
      <c r="A42" s="11">
        <f>VLOOKUP(D42,Sheet3!$A$1:$C$68,2,FALSE)</f>
        <v>13001000</v>
      </c>
      <c r="B42" s="10" t="s">
        <v>1470</v>
      </c>
      <c r="C42" s="12" t="str">
        <f>VLOOKUP($D42,Sheet3!$A$1:$C$68,3,FALSE)</f>
        <v>市民福祉部</v>
      </c>
      <c r="D42" s="13" t="s">
        <v>628</v>
      </c>
      <c r="E42" s="9" t="s">
        <v>812</v>
      </c>
      <c r="F42" s="9" t="s">
        <v>150</v>
      </c>
      <c r="G42" s="9" t="s">
        <v>813</v>
      </c>
      <c r="H42" s="9" t="s">
        <v>811</v>
      </c>
      <c r="I42" s="9" t="s">
        <v>808</v>
      </c>
      <c r="J42" s="9" t="s">
        <v>101</v>
      </c>
      <c r="K42" s="15" t="s">
        <v>102</v>
      </c>
      <c r="L42" s="9"/>
      <c r="M42" s="9" t="s">
        <v>122</v>
      </c>
      <c r="N42" s="9" t="s">
        <v>115</v>
      </c>
      <c r="O42" s="9"/>
      <c r="P42" s="16" t="s">
        <v>104</v>
      </c>
      <c r="Q42" s="16" t="s">
        <v>104</v>
      </c>
      <c r="R42" s="16"/>
    </row>
    <row r="43" spans="1:18" ht="66">
      <c r="A43" s="11">
        <f>VLOOKUP(D43,Sheet3!$A$1:$C$68,2,FALSE)</f>
        <v>13001000</v>
      </c>
      <c r="B43" s="10" t="s">
        <v>1471</v>
      </c>
      <c r="C43" s="12" t="str">
        <f>VLOOKUP($D43,Sheet3!$A$1:$C$68,3,FALSE)</f>
        <v>市民福祉部</v>
      </c>
      <c r="D43" s="13" t="s">
        <v>628</v>
      </c>
      <c r="E43" s="9" t="s">
        <v>814</v>
      </c>
      <c r="F43" s="9" t="s">
        <v>150</v>
      </c>
      <c r="G43" s="9" t="s">
        <v>815</v>
      </c>
      <c r="H43" s="9" t="s">
        <v>816</v>
      </c>
      <c r="I43" s="9" t="s">
        <v>817</v>
      </c>
      <c r="J43" s="9" t="s">
        <v>101</v>
      </c>
      <c r="K43" s="15" t="s">
        <v>102</v>
      </c>
      <c r="L43" s="9"/>
      <c r="M43" s="9" t="s">
        <v>122</v>
      </c>
      <c r="N43" s="9" t="s">
        <v>115</v>
      </c>
      <c r="O43" s="9"/>
      <c r="P43" s="16" t="s">
        <v>104</v>
      </c>
      <c r="Q43" s="16" t="s">
        <v>104</v>
      </c>
      <c r="R43" s="16"/>
    </row>
    <row r="44" spans="1:18" ht="39">
      <c r="A44" s="11">
        <f>VLOOKUP(D44,Sheet3!$A$1:$C$68,2,FALSE)</f>
        <v>13001000</v>
      </c>
      <c r="B44" s="10" t="s">
        <v>1472</v>
      </c>
      <c r="C44" s="12" t="str">
        <f>VLOOKUP($D44,Sheet3!$A$1:$C$68,3,FALSE)</f>
        <v>市民福祉部</v>
      </c>
      <c r="D44" s="13" t="s">
        <v>628</v>
      </c>
      <c r="E44" s="9" t="s">
        <v>818</v>
      </c>
      <c r="F44" s="9" t="s">
        <v>150</v>
      </c>
      <c r="G44" s="9" t="s">
        <v>819</v>
      </c>
      <c r="H44" s="9" t="s">
        <v>820</v>
      </c>
      <c r="I44" s="9" t="s">
        <v>817</v>
      </c>
      <c r="J44" s="9" t="s">
        <v>821</v>
      </c>
      <c r="K44" s="15" t="s">
        <v>102</v>
      </c>
      <c r="L44" s="9" t="s">
        <v>822</v>
      </c>
      <c r="M44" s="9" t="s">
        <v>122</v>
      </c>
      <c r="N44" s="9" t="s">
        <v>115</v>
      </c>
      <c r="O44" s="9"/>
      <c r="P44" s="16" t="s">
        <v>104</v>
      </c>
      <c r="Q44" s="16" t="s">
        <v>104</v>
      </c>
      <c r="R44" s="16"/>
    </row>
    <row r="45" spans="1:18" ht="39">
      <c r="A45" s="11">
        <f>VLOOKUP(D45,Sheet3!$A$1:$C$68,2,FALSE)</f>
        <v>13001000</v>
      </c>
      <c r="B45" s="10" t="s">
        <v>1473</v>
      </c>
      <c r="C45" s="12" t="str">
        <f>VLOOKUP($D45,Sheet3!$A$1:$C$68,3,FALSE)</f>
        <v>市民福祉部</v>
      </c>
      <c r="D45" s="13" t="s">
        <v>628</v>
      </c>
      <c r="E45" s="9" t="s">
        <v>823</v>
      </c>
      <c r="F45" s="9" t="s">
        <v>150</v>
      </c>
      <c r="G45" s="9" t="s">
        <v>824</v>
      </c>
      <c r="H45" s="23" t="s">
        <v>825</v>
      </c>
      <c r="I45" s="9" t="s">
        <v>145</v>
      </c>
      <c r="J45" s="9" t="s">
        <v>821</v>
      </c>
      <c r="K45" s="15" t="s">
        <v>102</v>
      </c>
      <c r="L45" s="9" t="s">
        <v>826</v>
      </c>
      <c r="M45" s="9" t="s">
        <v>122</v>
      </c>
      <c r="N45" s="9" t="s">
        <v>115</v>
      </c>
      <c r="O45" s="9"/>
      <c r="P45" s="16"/>
      <c r="Q45" s="16"/>
      <c r="R45" s="16" t="s">
        <v>104</v>
      </c>
    </row>
    <row r="46" spans="1:18" ht="39">
      <c r="A46" s="11">
        <f>VLOOKUP(D46,Sheet3!$A$1:$C$68,2,FALSE)</f>
        <v>13001000</v>
      </c>
      <c r="B46" s="10" t="s">
        <v>1474</v>
      </c>
      <c r="C46" s="12" t="str">
        <f>VLOOKUP($D46,Sheet3!$A$1:$C$68,3,FALSE)</f>
        <v>市民福祉部</v>
      </c>
      <c r="D46" s="13" t="s">
        <v>628</v>
      </c>
      <c r="E46" s="9" t="s">
        <v>827</v>
      </c>
      <c r="F46" s="9" t="s">
        <v>150</v>
      </c>
      <c r="G46" s="9" t="s">
        <v>828</v>
      </c>
      <c r="H46" s="9" t="s">
        <v>829</v>
      </c>
      <c r="I46" s="9" t="s">
        <v>830</v>
      </c>
      <c r="J46" s="9" t="s">
        <v>831</v>
      </c>
      <c r="K46" s="15" t="s">
        <v>102</v>
      </c>
      <c r="L46" s="9"/>
      <c r="M46" s="9" t="s">
        <v>122</v>
      </c>
      <c r="N46" s="9" t="s">
        <v>115</v>
      </c>
      <c r="O46" s="9"/>
      <c r="P46" s="16" t="s">
        <v>104</v>
      </c>
      <c r="Q46" s="16" t="s">
        <v>104</v>
      </c>
      <c r="R46" s="16"/>
    </row>
    <row r="47" spans="1:18" ht="39">
      <c r="A47" s="11">
        <f>VLOOKUP(D47,Sheet3!$A$1:$C$68,2,FALSE)</f>
        <v>13001000</v>
      </c>
      <c r="B47" s="10" t="s">
        <v>1475</v>
      </c>
      <c r="C47" s="12" t="str">
        <f>VLOOKUP($D47,Sheet3!$A$1:$C$68,3,FALSE)</f>
        <v>市民福祉部</v>
      </c>
      <c r="D47" s="13" t="s">
        <v>628</v>
      </c>
      <c r="E47" s="9" t="s">
        <v>832</v>
      </c>
      <c r="F47" s="9" t="s">
        <v>150</v>
      </c>
      <c r="G47" s="9" t="s">
        <v>833</v>
      </c>
      <c r="H47" s="9" t="s">
        <v>834</v>
      </c>
      <c r="I47" s="9" t="s">
        <v>835</v>
      </c>
      <c r="J47" s="9" t="s">
        <v>836</v>
      </c>
      <c r="K47" s="15" t="s">
        <v>102</v>
      </c>
      <c r="L47" s="9" t="s">
        <v>837</v>
      </c>
      <c r="M47" s="9" t="s">
        <v>122</v>
      </c>
      <c r="N47" s="9" t="s">
        <v>115</v>
      </c>
      <c r="O47" s="9"/>
      <c r="P47" s="16" t="s">
        <v>104</v>
      </c>
      <c r="Q47" s="16" t="s">
        <v>104</v>
      </c>
      <c r="R47" s="16"/>
    </row>
    <row r="48" spans="1:18" ht="39">
      <c r="A48" s="11">
        <f>VLOOKUP(D48,Sheet3!$A$1:$C$68,2,FALSE)</f>
        <v>13001000</v>
      </c>
      <c r="B48" s="10" t="s">
        <v>1476</v>
      </c>
      <c r="C48" s="12" t="str">
        <f>VLOOKUP($D48,Sheet3!$A$1:$C$68,3,FALSE)</f>
        <v>市民福祉部</v>
      </c>
      <c r="D48" s="13" t="s">
        <v>628</v>
      </c>
      <c r="E48" s="9" t="s">
        <v>838</v>
      </c>
      <c r="F48" s="9" t="s">
        <v>150</v>
      </c>
      <c r="G48" s="9" t="s">
        <v>839</v>
      </c>
      <c r="H48" s="9" t="s">
        <v>840</v>
      </c>
      <c r="I48" s="9" t="s">
        <v>835</v>
      </c>
      <c r="J48" s="9" t="s">
        <v>841</v>
      </c>
      <c r="K48" s="15" t="s">
        <v>102</v>
      </c>
      <c r="L48" s="9" t="s">
        <v>842</v>
      </c>
      <c r="M48" s="9" t="s">
        <v>122</v>
      </c>
      <c r="N48" s="9" t="s">
        <v>115</v>
      </c>
      <c r="O48" s="9"/>
      <c r="P48" s="16" t="s">
        <v>104</v>
      </c>
      <c r="Q48" s="16" t="s">
        <v>104</v>
      </c>
      <c r="R48" s="16"/>
    </row>
    <row r="49" spans="1:18" ht="39">
      <c r="A49" s="11">
        <f>VLOOKUP(D49,Sheet3!$A$1:$C$68,2,FALSE)</f>
        <v>13001000</v>
      </c>
      <c r="B49" s="10" t="s">
        <v>1477</v>
      </c>
      <c r="C49" s="12" t="str">
        <f>VLOOKUP($D49,Sheet3!$A$1:$C$68,3,FALSE)</f>
        <v>市民福祉部</v>
      </c>
      <c r="D49" s="13" t="s">
        <v>628</v>
      </c>
      <c r="E49" s="9" t="s">
        <v>843</v>
      </c>
      <c r="F49" s="9" t="s">
        <v>150</v>
      </c>
      <c r="G49" s="9" t="s">
        <v>844</v>
      </c>
      <c r="H49" s="9" t="s">
        <v>845</v>
      </c>
      <c r="I49" s="9" t="s">
        <v>145</v>
      </c>
      <c r="J49" s="9" t="s">
        <v>821</v>
      </c>
      <c r="K49" s="15" t="s">
        <v>102</v>
      </c>
      <c r="L49" s="9"/>
      <c r="M49" s="9" t="s">
        <v>122</v>
      </c>
      <c r="N49" s="9" t="s">
        <v>115</v>
      </c>
      <c r="O49" s="9"/>
      <c r="P49" s="16" t="s">
        <v>104</v>
      </c>
      <c r="Q49" s="16" t="s">
        <v>104</v>
      </c>
      <c r="R49" s="16"/>
    </row>
    <row r="50" spans="1:18" ht="39">
      <c r="A50" s="11">
        <f>VLOOKUP(D50,Sheet3!$A$1:$C$68,2,FALSE)</f>
        <v>13001000</v>
      </c>
      <c r="B50" s="10" t="s">
        <v>1478</v>
      </c>
      <c r="C50" s="12" t="str">
        <f>VLOOKUP($D50,Sheet3!$A$1:$C$68,3,FALSE)</f>
        <v>市民福祉部</v>
      </c>
      <c r="D50" s="13" t="s">
        <v>628</v>
      </c>
      <c r="E50" s="9" t="s">
        <v>846</v>
      </c>
      <c r="F50" s="9" t="s">
        <v>150</v>
      </c>
      <c r="G50" s="9" t="s">
        <v>847</v>
      </c>
      <c r="H50" s="9" t="s">
        <v>848</v>
      </c>
      <c r="I50" s="9" t="s">
        <v>849</v>
      </c>
      <c r="J50" s="9" t="s">
        <v>850</v>
      </c>
      <c r="K50" s="15" t="s">
        <v>102</v>
      </c>
      <c r="L50" s="9" t="s">
        <v>851</v>
      </c>
      <c r="M50" s="9" t="s">
        <v>122</v>
      </c>
      <c r="N50" s="9" t="s">
        <v>115</v>
      </c>
      <c r="O50" s="9"/>
      <c r="P50" s="16" t="s">
        <v>104</v>
      </c>
      <c r="Q50" s="16" t="s">
        <v>104</v>
      </c>
      <c r="R50" s="16"/>
    </row>
    <row r="51" spans="1:18" ht="78.75">
      <c r="A51" s="11">
        <f>VLOOKUP(D51,Sheet3!$A$1:$C$68,2,FALSE)</f>
        <v>13003000</v>
      </c>
      <c r="B51" s="10" t="s">
        <v>1479</v>
      </c>
      <c r="C51" s="12" t="str">
        <f>VLOOKUP($D51,Sheet3!$A$1:$C$68,3,FALSE)</f>
        <v>市民福祉部</v>
      </c>
      <c r="D51" s="13" t="s">
        <v>1174</v>
      </c>
      <c r="E51" s="9" t="s">
        <v>1177</v>
      </c>
      <c r="F51" s="9" t="s">
        <v>1175</v>
      </c>
      <c r="G51" s="9" t="s">
        <v>1178</v>
      </c>
      <c r="H51" s="9" t="s">
        <v>1179</v>
      </c>
      <c r="I51" s="9" t="s">
        <v>1180</v>
      </c>
      <c r="J51" s="9" t="s">
        <v>1181</v>
      </c>
      <c r="K51" s="17" t="s">
        <v>650</v>
      </c>
      <c r="L51" s="9" t="s">
        <v>227</v>
      </c>
      <c r="M51" s="9" t="s">
        <v>1176</v>
      </c>
      <c r="N51" s="9" t="s">
        <v>691</v>
      </c>
      <c r="O51" s="9" t="s">
        <v>227</v>
      </c>
      <c r="P51" s="16" t="s">
        <v>104</v>
      </c>
      <c r="Q51" s="16" t="s">
        <v>104</v>
      </c>
      <c r="R51" s="16"/>
    </row>
    <row r="52" spans="1:18" ht="66">
      <c r="A52" s="11">
        <f>VLOOKUP(D52,Sheet3!$A$1:$C$68,2,FALSE)</f>
        <v>13003000</v>
      </c>
      <c r="B52" s="10" t="s">
        <v>1480</v>
      </c>
      <c r="C52" s="12" t="str">
        <f>VLOOKUP($D52,Sheet3!$A$1:$C$68,3,FALSE)</f>
        <v>市民福祉部</v>
      </c>
      <c r="D52" s="13" t="s">
        <v>1174</v>
      </c>
      <c r="E52" s="9" t="s">
        <v>1182</v>
      </c>
      <c r="F52" s="9" t="s">
        <v>1175</v>
      </c>
      <c r="G52" s="9" t="s">
        <v>1183</v>
      </c>
      <c r="H52" s="9" t="s">
        <v>1184</v>
      </c>
      <c r="I52" s="9" t="s">
        <v>1185</v>
      </c>
      <c r="J52" s="9" t="s">
        <v>1186</v>
      </c>
      <c r="K52" s="17" t="s">
        <v>112</v>
      </c>
      <c r="L52" s="9" t="s">
        <v>1187</v>
      </c>
      <c r="M52" s="9" t="s">
        <v>1176</v>
      </c>
      <c r="N52" s="9" t="s">
        <v>691</v>
      </c>
      <c r="O52" s="9" t="s">
        <v>227</v>
      </c>
      <c r="P52" s="16" t="s">
        <v>104</v>
      </c>
      <c r="Q52" s="16" t="s">
        <v>104</v>
      </c>
      <c r="R52" s="16"/>
    </row>
    <row r="53" spans="1:18" ht="132">
      <c r="A53" s="11">
        <f>VLOOKUP(D53,Sheet3!$A$1:$C$68,2,FALSE)</f>
        <v>13003000</v>
      </c>
      <c r="B53" s="10" t="s">
        <v>1481</v>
      </c>
      <c r="C53" s="12" t="str">
        <f>VLOOKUP($D53,Sheet3!$A$1:$C$68,3,FALSE)</f>
        <v>市民福祉部</v>
      </c>
      <c r="D53" s="13" t="s">
        <v>1174</v>
      </c>
      <c r="E53" s="9" t="s">
        <v>1188</v>
      </c>
      <c r="F53" s="9" t="s">
        <v>1175</v>
      </c>
      <c r="G53" s="9" t="s">
        <v>1189</v>
      </c>
      <c r="H53" s="9" t="s">
        <v>1190</v>
      </c>
      <c r="I53" s="9" t="s">
        <v>1191</v>
      </c>
      <c r="J53" s="9" t="s">
        <v>1192</v>
      </c>
      <c r="K53" s="17" t="s">
        <v>112</v>
      </c>
      <c r="L53" s="9" t="s">
        <v>1193</v>
      </c>
      <c r="M53" s="9" t="s">
        <v>1176</v>
      </c>
      <c r="N53" s="9" t="s">
        <v>691</v>
      </c>
      <c r="O53" s="9" t="s">
        <v>227</v>
      </c>
      <c r="P53" s="16"/>
      <c r="Q53" s="16"/>
      <c r="R53" s="16" t="s">
        <v>104</v>
      </c>
    </row>
    <row r="54" spans="1:18" ht="39">
      <c r="A54" s="11">
        <f>VLOOKUP(D54,Sheet3!$A$1:$C$68,2,FALSE)</f>
        <v>13003000</v>
      </c>
      <c r="B54" s="10" t="s">
        <v>1482</v>
      </c>
      <c r="C54" s="12" t="str">
        <f>VLOOKUP($D54,Sheet3!$A$1:$C$68,3,FALSE)</f>
        <v>市民福祉部</v>
      </c>
      <c r="D54" s="13" t="s">
        <v>1174</v>
      </c>
      <c r="E54" s="9" t="s">
        <v>1194</v>
      </c>
      <c r="F54" s="9" t="s">
        <v>1175</v>
      </c>
      <c r="G54" s="9" t="s">
        <v>1195</v>
      </c>
      <c r="H54" s="9" t="s">
        <v>1196</v>
      </c>
      <c r="I54" s="9" t="s">
        <v>1197</v>
      </c>
      <c r="J54" s="9" t="s">
        <v>1198</v>
      </c>
      <c r="K54" s="17" t="s">
        <v>112</v>
      </c>
      <c r="L54" s="9" t="s">
        <v>1199</v>
      </c>
      <c r="M54" s="9" t="s">
        <v>122</v>
      </c>
      <c r="N54" s="9" t="s">
        <v>691</v>
      </c>
      <c r="O54" s="9" t="s">
        <v>227</v>
      </c>
      <c r="P54" s="16" t="s">
        <v>104</v>
      </c>
      <c r="Q54" s="16" t="s">
        <v>104</v>
      </c>
      <c r="R54" s="16"/>
    </row>
    <row r="55" spans="1:18" ht="66">
      <c r="A55" s="11">
        <f>VLOOKUP(D55,Sheet3!$A$1:$C$68,2,FALSE)</f>
        <v>13003000</v>
      </c>
      <c r="B55" s="10" t="s">
        <v>1483</v>
      </c>
      <c r="C55" s="12" t="str">
        <f>VLOOKUP($D55,Sheet3!$A$1:$C$68,3,FALSE)</f>
        <v>市民福祉部</v>
      </c>
      <c r="D55" s="13" t="s">
        <v>1174</v>
      </c>
      <c r="E55" s="9" t="s">
        <v>1200</v>
      </c>
      <c r="F55" s="9" t="s">
        <v>1175</v>
      </c>
      <c r="G55" s="9" t="s">
        <v>1201</v>
      </c>
      <c r="H55" s="9" t="s">
        <v>1202</v>
      </c>
      <c r="I55" s="9" t="s">
        <v>1203</v>
      </c>
      <c r="J55" s="9" t="s">
        <v>1198</v>
      </c>
      <c r="K55" s="17" t="s">
        <v>112</v>
      </c>
      <c r="L55" s="9" t="s">
        <v>227</v>
      </c>
      <c r="M55" s="9" t="s">
        <v>122</v>
      </c>
      <c r="N55" s="9" t="s">
        <v>691</v>
      </c>
      <c r="O55" s="9" t="s">
        <v>227</v>
      </c>
      <c r="P55" s="16" t="s">
        <v>104</v>
      </c>
      <c r="Q55" s="16" t="s">
        <v>104</v>
      </c>
      <c r="R55" s="16"/>
    </row>
    <row r="56" spans="1:18" ht="66">
      <c r="A56" s="11">
        <f>VLOOKUP(D56,Sheet3!$A$1:$C$68,2,FALSE)</f>
        <v>13003000</v>
      </c>
      <c r="B56" s="10" t="s">
        <v>1484</v>
      </c>
      <c r="C56" s="12" t="str">
        <f>VLOOKUP($D56,Sheet3!$A$1:$C$68,3,FALSE)</f>
        <v>市民福祉部</v>
      </c>
      <c r="D56" s="13" t="s">
        <v>1174</v>
      </c>
      <c r="E56" s="9" t="s">
        <v>1204</v>
      </c>
      <c r="F56" s="9" t="s">
        <v>1175</v>
      </c>
      <c r="G56" s="9" t="s">
        <v>1205</v>
      </c>
      <c r="H56" s="9" t="s">
        <v>1206</v>
      </c>
      <c r="I56" s="9" t="s">
        <v>1207</v>
      </c>
      <c r="J56" s="9" t="s">
        <v>1208</v>
      </c>
      <c r="K56" s="17" t="s">
        <v>112</v>
      </c>
      <c r="L56" s="9" t="s">
        <v>1199</v>
      </c>
      <c r="M56" s="9" t="s">
        <v>122</v>
      </c>
      <c r="N56" s="9" t="s">
        <v>691</v>
      </c>
      <c r="O56" s="9" t="s">
        <v>227</v>
      </c>
      <c r="P56" s="16" t="s">
        <v>104</v>
      </c>
      <c r="Q56" s="16" t="s">
        <v>104</v>
      </c>
      <c r="R56" s="16"/>
    </row>
    <row r="57" spans="1:18" ht="78.75">
      <c r="A57" s="11">
        <f>VLOOKUP(D57,Sheet3!$A$1:$C$68,2,FALSE)</f>
        <v>13003000</v>
      </c>
      <c r="B57" s="10" t="s">
        <v>1485</v>
      </c>
      <c r="C57" s="12" t="str">
        <f>VLOOKUP($D57,Sheet3!$A$1:$C$68,3,FALSE)</f>
        <v>市民福祉部</v>
      </c>
      <c r="D57" s="13" t="s">
        <v>1174</v>
      </c>
      <c r="E57" s="9" t="s">
        <v>1209</v>
      </c>
      <c r="F57" s="9" t="s">
        <v>1175</v>
      </c>
      <c r="G57" s="9" t="s">
        <v>1210</v>
      </c>
      <c r="H57" s="9" t="s">
        <v>1211</v>
      </c>
      <c r="I57" s="9" t="s">
        <v>1212</v>
      </c>
      <c r="J57" s="9" t="s">
        <v>1213</v>
      </c>
      <c r="K57" s="17" t="s">
        <v>112</v>
      </c>
      <c r="L57" s="9" t="s">
        <v>1214</v>
      </c>
      <c r="M57" s="9" t="s">
        <v>122</v>
      </c>
      <c r="N57" s="9" t="s">
        <v>691</v>
      </c>
      <c r="O57" s="9" t="s">
        <v>227</v>
      </c>
      <c r="P57" s="16" t="s">
        <v>104</v>
      </c>
      <c r="Q57" s="16" t="s">
        <v>104</v>
      </c>
      <c r="R57" s="16"/>
    </row>
    <row r="58" spans="1:18" ht="78.75">
      <c r="A58" s="11">
        <f>VLOOKUP(D58,Sheet3!$A$1:$C$68,2,FALSE)</f>
        <v>13003000</v>
      </c>
      <c r="B58" s="10" t="s">
        <v>1486</v>
      </c>
      <c r="C58" s="12" t="str">
        <f>VLOOKUP($D58,Sheet3!$A$1:$C$68,3,FALSE)</f>
        <v>市民福祉部</v>
      </c>
      <c r="D58" s="13" t="s">
        <v>1174</v>
      </c>
      <c r="E58" s="9" t="s">
        <v>1216</v>
      </c>
      <c r="F58" s="9" t="s">
        <v>1175</v>
      </c>
      <c r="G58" s="9" t="s">
        <v>1217</v>
      </c>
      <c r="H58" s="9" t="s">
        <v>1218</v>
      </c>
      <c r="I58" s="9" t="s">
        <v>1185</v>
      </c>
      <c r="J58" s="9" t="s">
        <v>1219</v>
      </c>
      <c r="K58" s="17" t="s">
        <v>112</v>
      </c>
      <c r="L58" s="9" t="s">
        <v>227</v>
      </c>
      <c r="M58" s="9" t="s">
        <v>122</v>
      </c>
      <c r="N58" s="9" t="s">
        <v>1215</v>
      </c>
      <c r="O58" s="9" t="s">
        <v>227</v>
      </c>
      <c r="P58" s="16" t="s">
        <v>104</v>
      </c>
      <c r="Q58" s="16" t="s">
        <v>104</v>
      </c>
      <c r="R58" s="16"/>
    </row>
    <row r="59" spans="1:18" ht="66">
      <c r="A59" s="11">
        <f>VLOOKUP(D59,Sheet3!$A$1:$C$68,2,FALSE)</f>
        <v>13005000</v>
      </c>
      <c r="B59" s="10" t="s">
        <v>1487</v>
      </c>
      <c r="C59" s="12" t="str">
        <f>VLOOKUP($D59,Sheet3!$A$1:$C$68,3,FALSE)</f>
        <v>市民福祉部</v>
      </c>
      <c r="D59" s="13" t="s">
        <v>682</v>
      </c>
      <c r="E59" s="9" t="s">
        <v>683</v>
      </c>
      <c r="F59" s="9" t="s">
        <v>684</v>
      </c>
      <c r="G59" s="9" t="s">
        <v>685</v>
      </c>
      <c r="H59" s="9" t="s">
        <v>686</v>
      </c>
      <c r="I59" s="18" t="s">
        <v>687</v>
      </c>
      <c r="J59" s="19" t="s">
        <v>688</v>
      </c>
      <c r="K59" s="15" t="s">
        <v>689</v>
      </c>
      <c r="L59" s="9" t="s">
        <v>227</v>
      </c>
      <c r="M59" s="9" t="s">
        <v>122</v>
      </c>
      <c r="N59" s="9" t="s">
        <v>690</v>
      </c>
      <c r="O59" s="9" t="s">
        <v>227</v>
      </c>
      <c r="P59" s="16" t="s">
        <v>104</v>
      </c>
      <c r="Q59" s="16" t="s">
        <v>104</v>
      </c>
      <c r="R59" s="16"/>
    </row>
    <row r="60" spans="1:18" ht="66">
      <c r="A60" s="11">
        <f>VLOOKUP(D60,Sheet3!$A$1:$C$68,2,FALSE)</f>
        <v>13007000</v>
      </c>
      <c r="B60" s="10" t="s">
        <v>1488</v>
      </c>
      <c r="C60" s="12" t="str">
        <f>VLOOKUP($D60,Sheet3!$A$1:$C$68,3,FALSE)</f>
        <v>市民福祉部</v>
      </c>
      <c r="D60" s="13" t="s">
        <v>707</v>
      </c>
      <c r="E60" s="9" t="s">
        <v>708</v>
      </c>
      <c r="F60" s="9" t="s">
        <v>709</v>
      </c>
      <c r="G60" s="9" t="s">
        <v>710</v>
      </c>
      <c r="H60" s="9" t="s">
        <v>711</v>
      </c>
      <c r="I60" s="9" t="s">
        <v>712</v>
      </c>
      <c r="J60" s="9" t="s">
        <v>713</v>
      </c>
      <c r="K60" s="15" t="s">
        <v>334</v>
      </c>
      <c r="L60" s="9" t="s">
        <v>714</v>
      </c>
      <c r="M60" s="9" t="s">
        <v>715</v>
      </c>
      <c r="N60" s="9" t="s">
        <v>171</v>
      </c>
      <c r="O60" s="9" t="s">
        <v>636</v>
      </c>
      <c r="P60" s="16" t="s">
        <v>104</v>
      </c>
      <c r="Q60" s="16" t="s">
        <v>104</v>
      </c>
      <c r="R60" s="16"/>
    </row>
    <row r="61" spans="1:18" ht="66">
      <c r="A61" s="11">
        <f>VLOOKUP(D61,Sheet3!$A$1:$C$68,2,FALSE)</f>
        <v>13007000</v>
      </c>
      <c r="B61" s="10" t="s">
        <v>1489</v>
      </c>
      <c r="C61" s="12" t="str">
        <f>VLOOKUP($D61,Sheet3!$A$1:$C$68,3,FALSE)</f>
        <v>市民福祉部</v>
      </c>
      <c r="D61" s="13" t="s">
        <v>707</v>
      </c>
      <c r="E61" s="9" t="s">
        <v>716</v>
      </c>
      <c r="F61" s="9" t="s">
        <v>709</v>
      </c>
      <c r="G61" s="9" t="s">
        <v>717</v>
      </c>
      <c r="H61" s="9" t="s">
        <v>718</v>
      </c>
      <c r="I61" s="9" t="s">
        <v>712</v>
      </c>
      <c r="J61" s="9" t="s">
        <v>719</v>
      </c>
      <c r="K61" s="15" t="s">
        <v>334</v>
      </c>
      <c r="L61" s="9" t="s">
        <v>636</v>
      </c>
      <c r="M61" s="9" t="s">
        <v>715</v>
      </c>
      <c r="N61" s="9" t="s">
        <v>171</v>
      </c>
      <c r="O61" s="9" t="s">
        <v>636</v>
      </c>
      <c r="P61" s="16" t="s">
        <v>104</v>
      </c>
      <c r="Q61" s="16" t="s">
        <v>104</v>
      </c>
      <c r="R61" s="16"/>
    </row>
    <row r="62" spans="1:18" ht="66">
      <c r="A62" s="11">
        <f>VLOOKUP(D62,Sheet3!$A$1:$C$68,2,FALSE)</f>
        <v>13007000</v>
      </c>
      <c r="B62" s="10" t="s">
        <v>1490</v>
      </c>
      <c r="C62" s="12" t="str">
        <f>VLOOKUP($D62,Sheet3!$A$1:$C$68,3,FALSE)</f>
        <v>市民福祉部</v>
      </c>
      <c r="D62" s="13" t="s">
        <v>707</v>
      </c>
      <c r="E62" s="9" t="s">
        <v>720</v>
      </c>
      <c r="F62" s="9" t="s">
        <v>709</v>
      </c>
      <c r="G62" s="9" t="s">
        <v>721</v>
      </c>
      <c r="H62" s="9" t="s">
        <v>722</v>
      </c>
      <c r="I62" s="9" t="s">
        <v>712</v>
      </c>
      <c r="J62" s="9" t="s">
        <v>723</v>
      </c>
      <c r="K62" s="15" t="s">
        <v>334</v>
      </c>
      <c r="L62" s="9" t="s">
        <v>724</v>
      </c>
      <c r="M62" s="9" t="s">
        <v>715</v>
      </c>
      <c r="N62" s="9" t="s">
        <v>171</v>
      </c>
      <c r="O62" s="9" t="s">
        <v>636</v>
      </c>
      <c r="P62" s="16" t="s">
        <v>104</v>
      </c>
      <c r="Q62" s="16" t="s">
        <v>104</v>
      </c>
      <c r="R62" s="16"/>
    </row>
    <row r="63" spans="1:19" ht="52.5">
      <c r="A63" s="11">
        <f>VLOOKUP(D63,Sheet3!$A$1:$C$68,2,FALSE)</f>
        <v>13010000</v>
      </c>
      <c r="B63" s="10" t="s">
        <v>1491</v>
      </c>
      <c r="C63" s="12" t="str">
        <f>VLOOKUP($D63,Sheet3!$A$1:$C$68,3,FALSE)</f>
        <v>市民福祉部</v>
      </c>
      <c r="D63" s="13" t="s">
        <v>732</v>
      </c>
      <c r="E63" s="9" t="s">
        <v>735</v>
      </c>
      <c r="F63" s="9" t="s">
        <v>733</v>
      </c>
      <c r="G63" s="9" t="s">
        <v>736</v>
      </c>
      <c r="H63" s="9" t="s">
        <v>737</v>
      </c>
      <c r="I63" s="9" t="s">
        <v>738</v>
      </c>
      <c r="J63" s="9" t="s">
        <v>739</v>
      </c>
      <c r="K63" s="15" t="s">
        <v>169</v>
      </c>
      <c r="L63" s="9" t="s">
        <v>133</v>
      </c>
      <c r="M63" s="9" t="s">
        <v>114</v>
      </c>
      <c r="N63" s="9" t="s">
        <v>171</v>
      </c>
      <c r="O63" s="9" t="s">
        <v>227</v>
      </c>
      <c r="P63" s="16" t="s">
        <v>104</v>
      </c>
      <c r="Q63" s="16" t="s">
        <v>104</v>
      </c>
      <c r="R63" s="16"/>
      <c r="S63" s="6" t="s">
        <v>734</v>
      </c>
    </row>
    <row r="64" spans="1:19" ht="118.5">
      <c r="A64" s="11">
        <f>VLOOKUP(D64,Sheet3!$A$1:$C$68,2,FALSE)</f>
        <v>13010000</v>
      </c>
      <c r="B64" s="10" t="s">
        <v>1492</v>
      </c>
      <c r="C64" s="12" t="str">
        <f>VLOOKUP($D64,Sheet3!$A$1:$C$68,3,FALSE)</f>
        <v>市民福祉部</v>
      </c>
      <c r="D64" s="13" t="s">
        <v>732</v>
      </c>
      <c r="E64" s="9" t="s">
        <v>741</v>
      </c>
      <c r="F64" s="9" t="s">
        <v>733</v>
      </c>
      <c r="G64" s="9" t="s">
        <v>742</v>
      </c>
      <c r="H64" s="9" t="s">
        <v>743</v>
      </c>
      <c r="I64" s="9" t="s">
        <v>744</v>
      </c>
      <c r="J64" s="9" t="s">
        <v>745</v>
      </c>
      <c r="K64" s="15" t="s">
        <v>650</v>
      </c>
      <c r="L64" s="9" t="s">
        <v>746</v>
      </c>
      <c r="M64" s="9" t="s">
        <v>114</v>
      </c>
      <c r="N64" s="9" t="s">
        <v>115</v>
      </c>
      <c r="O64" s="9" t="s">
        <v>227</v>
      </c>
      <c r="P64" s="16" t="s">
        <v>104</v>
      </c>
      <c r="Q64" s="16" t="s">
        <v>104</v>
      </c>
      <c r="R64" s="16" t="s">
        <v>104</v>
      </c>
      <c r="S64" s="6" t="s">
        <v>740</v>
      </c>
    </row>
    <row r="65" spans="1:19" ht="92.25">
      <c r="A65" s="11">
        <f>VLOOKUP(D65,Sheet3!$A$1:$C$68,2,FALSE)</f>
        <v>13010000</v>
      </c>
      <c r="B65" s="10" t="s">
        <v>1493</v>
      </c>
      <c r="C65" s="12" t="str">
        <f>VLOOKUP($D65,Sheet3!$A$1:$C$68,3,FALSE)</f>
        <v>市民福祉部</v>
      </c>
      <c r="D65" s="13" t="s">
        <v>732</v>
      </c>
      <c r="E65" s="9" t="s">
        <v>748</v>
      </c>
      <c r="F65" s="9" t="s">
        <v>733</v>
      </c>
      <c r="G65" s="9" t="s">
        <v>749</v>
      </c>
      <c r="H65" s="9" t="s">
        <v>750</v>
      </c>
      <c r="I65" s="9" t="s">
        <v>747</v>
      </c>
      <c r="J65" s="9" t="s">
        <v>751</v>
      </c>
      <c r="K65" s="15" t="s">
        <v>169</v>
      </c>
      <c r="L65" s="9" t="s">
        <v>752</v>
      </c>
      <c r="M65" s="9" t="s">
        <v>114</v>
      </c>
      <c r="N65" s="9" t="s">
        <v>115</v>
      </c>
      <c r="O65" s="9" t="s">
        <v>227</v>
      </c>
      <c r="P65" s="16" t="s">
        <v>104</v>
      </c>
      <c r="Q65" s="16" t="s">
        <v>104</v>
      </c>
      <c r="R65" s="16" t="s">
        <v>104</v>
      </c>
      <c r="S65" s="6" t="s">
        <v>734</v>
      </c>
    </row>
    <row r="66" spans="1:18" ht="39">
      <c r="A66" s="11">
        <f>VLOOKUP(D66,Sheet3!$A$1:$C$68,2,FALSE)</f>
        <v>13011000</v>
      </c>
      <c r="B66" s="10" t="s">
        <v>1494</v>
      </c>
      <c r="C66" s="12" t="str">
        <f>VLOOKUP($D66,Sheet3!$A$1:$C$68,3,FALSE)</f>
        <v>市民福祉部</v>
      </c>
      <c r="D66" s="13" t="s">
        <v>15</v>
      </c>
      <c r="E66" s="9" t="s">
        <v>1369</v>
      </c>
      <c r="F66" s="9" t="s">
        <v>1367</v>
      </c>
      <c r="G66" s="9" t="s">
        <v>1370</v>
      </c>
      <c r="H66" s="9" t="s">
        <v>1371</v>
      </c>
      <c r="I66" s="9" t="s">
        <v>1372</v>
      </c>
      <c r="J66" s="9" t="s">
        <v>1373</v>
      </c>
      <c r="K66" s="15" t="s">
        <v>169</v>
      </c>
      <c r="L66" s="24" t="s">
        <v>636</v>
      </c>
      <c r="M66" s="9" t="s">
        <v>114</v>
      </c>
      <c r="N66" s="9" t="s">
        <v>1368</v>
      </c>
      <c r="O66" s="24" t="s">
        <v>636</v>
      </c>
      <c r="P66" s="16"/>
      <c r="Q66" s="16"/>
      <c r="R66" s="16" t="s">
        <v>104</v>
      </c>
    </row>
    <row r="67" spans="1:18" ht="39">
      <c r="A67" s="11">
        <f>VLOOKUP(D67,Sheet3!$A$1:$C$68,2,FALSE)</f>
        <v>13011000</v>
      </c>
      <c r="B67" s="10" t="s">
        <v>1495</v>
      </c>
      <c r="C67" s="12" t="str">
        <f>VLOOKUP($D67,Sheet3!$A$1:$C$68,3,FALSE)</f>
        <v>市民福祉部</v>
      </c>
      <c r="D67" s="13" t="s">
        <v>15</v>
      </c>
      <c r="E67" s="9" t="s">
        <v>1374</v>
      </c>
      <c r="F67" s="9" t="s">
        <v>1367</v>
      </c>
      <c r="G67" s="9" t="s">
        <v>1375</v>
      </c>
      <c r="H67" s="9" t="s">
        <v>1376</v>
      </c>
      <c r="I67" s="9" t="s">
        <v>1377</v>
      </c>
      <c r="J67" s="9" t="s">
        <v>1378</v>
      </c>
      <c r="K67" s="15" t="s">
        <v>169</v>
      </c>
      <c r="L67" s="24" t="s">
        <v>636</v>
      </c>
      <c r="M67" s="9" t="s">
        <v>114</v>
      </c>
      <c r="N67" s="9" t="s">
        <v>1368</v>
      </c>
      <c r="O67" s="24" t="s">
        <v>636</v>
      </c>
      <c r="P67" s="16" t="s">
        <v>104</v>
      </c>
      <c r="Q67" s="16" t="s">
        <v>104</v>
      </c>
      <c r="R67" s="16"/>
    </row>
    <row r="68" spans="1:18" ht="66">
      <c r="A68" s="11">
        <f>VLOOKUP(D68,Sheet3!$A$1:$C$68,2,FALSE)</f>
        <v>13011000</v>
      </c>
      <c r="B68" s="10" t="s">
        <v>1496</v>
      </c>
      <c r="C68" s="12" t="str">
        <f>VLOOKUP($D68,Sheet3!$A$1:$C$68,3,FALSE)</f>
        <v>市民福祉部</v>
      </c>
      <c r="D68" s="13" t="s">
        <v>15</v>
      </c>
      <c r="E68" s="9" t="s">
        <v>1379</v>
      </c>
      <c r="F68" s="9" t="s">
        <v>1367</v>
      </c>
      <c r="G68" s="9" t="s">
        <v>1380</v>
      </c>
      <c r="H68" s="9" t="s">
        <v>1381</v>
      </c>
      <c r="I68" s="9" t="s">
        <v>1382</v>
      </c>
      <c r="J68" s="9" t="s">
        <v>1383</v>
      </c>
      <c r="K68" s="15" t="s">
        <v>169</v>
      </c>
      <c r="L68" s="24" t="s">
        <v>636</v>
      </c>
      <c r="M68" s="9" t="s">
        <v>114</v>
      </c>
      <c r="N68" s="9" t="s">
        <v>1368</v>
      </c>
      <c r="O68" s="24" t="s">
        <v>636</v>
      </c>
      <c r="P68" s="16" t="s">
        <v>104</v>
      </c>
      <c r="Q68" s="16" t="s">
        <v>104</v>
      </c>
      <c r="R68" s="16"/>
    </row>
    <row r="69" spans="1:18" ht="39">
      <c r="A69" s="11">
        <f>VLOOKUP(D69,Sheet3!$A$1:$C$68,2,FALSE)</f>
        <v>13011000</v>
      </c>
      <c r="B69" s="10" t="s">
        <v>1497</v>
      </c>
      <c r="C69" s="12" t="str">
        <f>VLOOKUP($D69,Sheet3!$A$1:$C$68,3,FALSE)</f>
        <v>市民福祉部</v>
      </c>
      <c r="D69" s="13" t="s">
        <v>15</v>
      </c>
      <c r="E69" s="9" t="s">
        <v>1384</v>
      </c>
      <c r="F69" s="9" t="s">
        <v>1367</v>
      </c>
      <c r="G69" s="9" t="s">
        <v>1385</v>
      </c>
      <c r="H69" s="9" t="s">
        <v>1386</v>
      </c>
      <c r="I69" s="9" t="s">
        <v>1387</v>
      </c>
      <c r="J69" s="9" t="s">
        <v>1388</v>
      </c>
      <c r="K69" s="15" t="s">
        <v>169</v>
      </c>
      <c r="L69" s="24" t="s">
        <v>636</v>
      </c>
      <c r="M69" s="9" t="s">
        <v>114</v>
      </c>
      <c r="N69" s="9" t="s">
        <v>1368</v>
      </c>
      <c r="O69" s="24" t="s">
        <v>636</v>
      </c>
      <c r="P69" s="16" t="s">
        <v>104</v>
      </c>
      <c r="Q69" s="16"/>
      <c r="R69" s="16"/>
    </row>
    <row r="70" spans="1:18" ht="66">
      <c r="A70" s="11">
        <f>VLOOKUP(D70,Sheet3!$A$1:$C$68,2,FALSE)</f>
        <v>13011000</v>
      </c>
      <c r="B70" s="10" t="s">
        <v>1498</v>
      </c>
      <c r="C70" s="12" t="str">
        <f>VLOOKUP($D70,Sheet3!$A$1:$C$68,3,FALSE)</f>
        <v>市民福祉部</v>
      </c>
      <c r="D70" s="13" t="s">
        <v>15</v>
      </c>
      <c r="E70" s="9" t="s">
        <v>1389</v>
      </c>
      <c r="F70" s="9" t="s">
        <v>1367</v>
      </c>
      <c r="G70" s="9" t="s">
        <v>1390</v>
      </c>
      <c r="H70" s="9" t="s">
        <v>1391</v>
      </c>
      <c r="I70" s="9" t="s">
        <v>1392</v>
      </c>
      <c r="J70" s="9" t="s">
        <v>1393</v>
      </c>
      <c r="K70" s="15" t="s">
        <v>169</v>
      </c>
      <c r="L70" s="24" t="s">
        <v>636</v>
      </c>
      <c r="M70" s="9" t="s">
        <v>114</v>
      </c>
      <c r="N70" s="9" t="s">
        <v>1368</v>
      </c>
      <c r="O70" s="24" t="s">
        <v>636</v>
      </c>
      <c r="P70" s="16" t="s">
        <v>104</v>
      </c>
      <c r="Q70" s="16"/>
      <c r="R70" s="16"/>
    </row>
    <row r="71" spans="1:18" ht="78.75">
      <c r="A71" s="11">
        <f>VLOOKUP(D71,Sheet3!$A$1:$C$68,2,FALSE)</f>
        <v>13011000</v>
      </c>
      <c r="B71" s="10" t="s">
        <v>1499</v>
      </c>
      <c r="C71" s="12" t="str">
        <f>VLOOKUP($D71,Sheet3!$A$1:$C$68,3,FALSE)</f>
        <v>市民福祉部</v>
      </c>
      <c r="D71" s="13" t="s">
        <v>15</v>
      </c>
      <c r="E71" s="9" t="s">
        <v>1394</v>
      </c>
      <c r="F71" s="9" t="s">
        <v>1367</v>
      </c>
      <c r="G71" s="9" t="s">
        <v>1395</v>
      </c>
      <c r="H71" s="9" t="s">
        <v>1396</v>
      </c>
      <c r="I71" s="9" t="s">
        <v>1397</v>
      </c>
      <c r="J71" s="9" t="s">
        <v>1398</v>
      </c>
      <c r="K71" s="15" t="s">
        <v>169</v>
      </c>
      <c r="L71" s="24" t="s">
        <v>636</v>
      </c>
      <c r="M71" s="9" t="s">
        <v>114</v>
      </c>
      <c r="N71" s="9" t="s">
        <v>1368</v>
      </c>
      <c r="O71" s="24" t="s">
        <v>636</v>
      </c>
      <c r="P71" s="16" t="s">
        <v>104</v>
      </c>
      <c r="Q71" s="16" t="s">
        <v>104</v>
      </c>
      <c r="R71" s="16"/>
    </row>
    <row r="72" spans="1:18" ht="92.25">
      <c r="A72" s="11">
        <f>VLOOKUP(D72,Sheet3!$A$1:$C$68,2,FALSE)</f>
        <v>13011000</v>
      </c>
      <c r="B72" s="10" t="s">
        <v>1500</v>
      </c>
      <c r="C72" s="12" t="str">
        <f>VLOOKUP($D72,Sheet3!$A$1:$C$68,3,FALSE)</f>
        <v>市民福祉部</v>
      </c>
      <c r="D72" s="13" t="s">
        <v>15</v>
      </c>
      <c r="E72" s="9" t="s">
        <v>1399</v>
      </c>
      <c r="F72" s="9" t="s">
        <v>1367</v>
      </c>
      <c r="G72" s="9" t="s">
        <v>1400</v>
      </c>
      <c r="H72" s="9" t="s">
        <v>1401</v>
      </c>
      <c r="I72" s="9" t="s">
        <v>1402</v>
      </c>
      <c r="J72" s="9" t="s">
        <v>1403</v>
      </c>
      <c r="K72" s="15" t="s">
        <v>169</v>
      </c>
      <c r="L72" s="9" t="s">
        <v>1404</v>
      </c>
      <c r="M72" s="9" t="s">
        <v>114</v>
      </c>
      <c r="N72" s="9" t="s">
        <v>1368</v>
      </c>
      <c r="O72" s="24" t="s">
        <v>636</v>
      </c>
      <c r="P72" s="16" t="s">
        <v>104</v>
      </c>
      <c r="Q72" s="16"/>
      <c r="R72" s="16"/>
    </row>
    <row r="73" spans="1:18" ht="92.25">
      <c r="A73" s="11">
        <f>VLOOKUP(D73,Sheet3!$A$1:$C$68,2,FALSE)</f>
        <v>13011000</v>
      </c>
      <c r="B73" s="10" t="s">
        <v>1501</v>
      </c>
      <c r="C73" s="12" t="str">
        <f>VLOOKUP($D73,Sheet3!$A$1:$C$68,3,FALSE)</f>
        <v>市民福祉部</v>
      </c>
      <c r="D73" s="13" t="s">
        <v>15</v>
      </c>
      <c r="E73" s="9" t="s">
        <v>1405</v>
      </c>
      <c r="F73" s="9" t="s">
        <v>1367</v>
      </c>
      <c r="G73" s="9" t="s">
        <v>1406</v>
      </c>
      <c r="H73" s="9" t="s">
        <v>1407</v>
      </c>
      <c r="I73" s="9" t="s">
        <v>1408</v>
      </c>
      <c r="J73" s="9" t="s">
        <v>1409</v>
      </c>
      <c r="K73" s="15" t="s">
        <v>169</v>
      </c>
      <c r="L73" s="24" t="s">
        <v>636</v>
      </c>
      <c r="M73" s="9" t="s">
        <v>114</v>
      </c>
      <c r="N73" s="9" t="s">
        <v>1368</v>
      </c>
      <c r="O73" s="24" t="s">
        <v>636</v>
      </c>
      <c r="P73" s="16" t="s">
        <v>104</v>
      </c>
      <c r="Q73" s="16" t="s">
        <v>104</v>
      </c>
      <c r="R73" s="16"/>
    </row>
    <row r="74" spans="1:18" ht="171">
      <c r="A74" s="11">
        <f>VLOOKUP(D74,Sheet3!$A$1:$C$68,2,FALSE)</f>
        <v>13011000</v>
      </c>
      <c r="B74" s="10" t="s">
        <v>1502</v>
      </c>
      <c r="C74" s="12" t="str">
        <f>VLOOKUP($D74,Sheet3!$A$1:$C$68,3,FALSE)</f>
        <v>市民福祉部</v>
      </c>
      <c r="D74" s="13" t="s">
        <v>15</v>
      </c>
      <c r="E74" s="9" t="s">
        <v>1410</v>
      </c>
      <c r="F74" s="9" t="s">
        <v>1367</v>
      </c>
      <c r="G74" s="9" t="s">
        <v>1411</v>
      </c>
      <c r="H74" s="9" t="s">
        <v>1412</v>
      </c>
      <c r="I74" s="9" t="s">
        <v>1413</v>
      </c>
      <c r="J74" s="9" t="s">
        <v>1414</v>
      </c>
      <c r="K74" s="15" t="s">
        <v>650</v>
      </c>
      <c r="L74" s="9" t="s">
        <v>1415</v>
      </c>
      <c r="M74" s="9" t="s">
        <v>114</v>
      </c>
      <c r="N74" s="9" t="s">
        <v>1368</v>
      </c>
      <c r="O74" s="24" t="s">
        <v>636</v>
      </c>
      <c r="P74" s="16" t="s">
        <v>104</v>
      </c>
      <c r="Q74" s="16" t="s">
        <v>104</v>
      </c>
      <c r="R74" s="16"/>
    </row>
    <row r="75" spans="1:18" ht="39">
      <c r="A75" s="11">
        <f>VLOOKUP(D75,Sheet3!$A$1:$C$68,2,FALSE)</f>
        <v>13011000</v>
      </c>
      <c r="B75" s="10" t="s">
        <v>1503</v>
      </c>
      <c r="C75" s="12" t="str">
        <f>VLOOKUP($D75,Sheet3!$A$1:$C$68,3,FALSE)</f>
        <v>市民福祉部</v>
      </c>
      <c r="D75" s="13" t="s">
        <v>15</v>
      </c>
      <c r="E75" s="9" t="s">
        <v>1416</v>
      </c>
      <c r="F75" s="9" t="s">
        <v>1367</v>
      </c>
      <c r="G75" s="9" t="s">
        <v>1417</v>
      </c>
      <c r="H75" s="9" t="s">
        <v>1418</v>
      </c>
      <c r="I75" s="9" t="s">
        <v>1147</v>
      </c>
      <c r="J75" s="9" t="s">
        <v>156</v>
      </c>
      <c r="K75" s="15" t="s">
        <v>169</v>
      </c>
      <c r="L75" s="24" t="s">
        <v>636</v>
      </c>
      <c r="M75" s="9" t="s">
        <v>114</v>
      </c>
      <c r="N75" s="9" t="s">
        <v>1368</v>
      </c>
      <c r="O75" s="24" t="s">
        <v>636</v>
      </c>
      <c r="P75" s="16" t="s">
        <v>104</v>
      </c>
      <c r="Q75" s="16" t="s">
        <v>104</v>
      </c>
      <c r="R75" s="16"/>
    </row>
    <row r="76" spans="1:18" ht="92.25">
      <c r="A76" s="11">
        <f>VLOOKUP(D76,Sheet3!$A$1:$C$68,2,FALSE)</f>
        <v>13012000</v>
      </c>
      <c r="B76" s="10" t="s">
        <v>1504</v>
      </c>
      <c r="C76" s="12" t="str">
        <f>VLOOKUP($D76,Sheet3!$A$1:$C$68,3,FALSE)</f>
        <v>市民福祉部</v>
      </c>
      <c r="D76" s="13" t="s">
        <v>992</v>
      </c>
      <c r="E76" s="9" t="s">
        <v>993</v>
      </c>
      <c r="F76" s="9" t="s">
        <v>994</v>
      </c>
      <c r="G76" s="9" t="s">
        <v>995</v>
      </c>
      <c r="H76" s="9" t="s">
        <v>996</v>
      </c>
      <c r="I76" s="9" t="s">
        <v>997</v>
      </c>
      <c r="J76" s="9" t="s">
        <v>998</v>
      </c>
      <c r="K76" s="15" t="s">
        <v>650</v>
      </c>
      <c r="L76" s="9" t="s">
        <v>999</v>
      </c>
      <c r="M76" s="9" t="s">
        <v>715</v>
      </c>
      <c r="N76" s="9" t="s">
        <v>171</v>
      </c>
      <c r="O76" s="9"/>
      <c r="P76" s="16" t="s">
        <v>104</v>
      </c>
      <c r="Q76" s="16" t="s">
        <v>104</v>
      </c>
      <c r="R76" s="16"/>
    </row>
    <row r="77" spans="1:18" ht="92.25">
      <c r="A77" s="11">
        <f>VLOOKUP(D77,Sheet3!$A$1:$C$68,2,FALSE)</f>
        <v>13012000</v>
      </c>
      <c r="B77" s="10" t="s">
        <v>1505</v>
      </c>
      <c r="C77" s="12" t="str">
        <f>VLOOKUP($D77,Sheet3!$A$1:$C$68,3,FALSE)</f>
        <v>市民福祉部</v>
      </c>
      <c r="D77" s="13" t="s">
        <v>992</v>
      </c>
      <c r="E77" s="9" t="s">
        <v>1000</v>
      </c>
      <c r="F77" s="9" t="s">
        <v>994</v>
      </c>
      <c r="G77" s="9" t="s">
        <v>1001</v>
      </c>
      <c r="H77" s="9" t="s">
        <v>1002</v>
      </c>
      <c r="I77" s="9" t="s">
        <v>1003</v>
      </c>
      <c r="J77" s="9" t="s">
        <v>1004</v>
      </c>
      <c r="K77" s="15" t="s">
        <v>650</v>
      </c>
      <c r="L77" s="9" t="s">
        <v>999</v>
      </c>
      <c r="M77" s="9" t="s">
        <v>1005</v>
      </c>
      <c r="N77" s="9" t="s">
        <v>171</v>
      </c>
      <c r="O77" s="9"/>
      <c r="P77" s="16" t="s">
        <v>104</v>
      </c>
      <c r="Q77" s="16" t="s">
        <v>104</v>
      </c>
      <c r="R77" s="16"/>
    </row>
    <row r="78" spans="1:18" ht="52.5">
      <c r="A78" s="11">
        <f>VLOOKUP(D78,Sheet3!$A$1:$C$68,2,FALSE)</f>
        <v>13012000</v>
      </c>
      <c r="B78" s="10" t="s">
        <v>1506</v>
      </c>
      <c r="C78" s="12" t="str">
        <f>VLOOKUP($D78,Sheet3!$A$1:$C$68,3,FALSE)</f>
        <v>市民福祉部</v>
      </c>
      <c r="D78" s="13" t="s">
        <v>992</v>
      </c>
      <c r="E78" s="9" t="s">
        <v>1006</v>
      </c>
      <c r="F78" s="9" t="s">
        <v>994</v>
      </c>
      <c r="G78" s="9" t="s">
        <v>1007</v>
      </c>
      <c r="H78" s="9" t="s">
        <v>1008</v>
      </c>
      <c r="I78" s="9" t="s">
        <v>1009</v>
      </c>
      <c r="J78" s="9" t="s">
        <v>1010</v>
      </c>
      <c r="K78" s="15" t="s">
        <v>650</v>
      </c>
      <c r="L78" s="9" t="s">
        <v>1011</v>
      </c>
      <c r="M78" s="9" t="s">
        <v>1005</v>
      </c>
      <c r="N78" s="9" t="s">
        <v>171</v>
      </c>
      <c r="O78" s="9"/>
      <c r="P78" s="16" t="s">
        <v>104</v>
      </c>
      <c r="Q78" s="16" t="s">
        <v>104</v>
      </c>
      <c r="R78" s="16"/>
    </row>
    <row r="79" spans="1:18" ht="52.5">
      <c r="A79" s="11">
        <f>VLOOKUP(D79,Sheet3!$A$1:$C$68,2,FALSE)</f>
        <v>13012000</v>
      </c>
      <c r="B79" s="10" t="s">
        <v>1507</v>
      </c>
      <c r="C79" s="12" t="str">
        <f>VLOOKUP($D79,Sheet3!$A$1:$C$68,3,FALSE)</f>
        <v>市民福祉部</v>
      </c>
      <c r="D79" s="13" t="s">
        <v>992</v>
      </c>
      <c r="E79" s="9" t="s">
        <v>1013</v>
      </c>
      <c r="F79" s="9" t="s">
        <v>994</v>
      </c>
      <c r="G79" s="9" t="s">
        <v>1014</v>
      </c>
      <c r="H79" s="9" t="s">
        <v>1015</v>
      </c>
      <c r="I79" s="9" t="s">
        <v>1016</v>
      </c>
      <c r="J79" s="9" t="s">
        <v>1012</v>
      </c>
      <c r="K79" s="15" t="s">
        <v>650</v>
      </c>
      <c r="L79" s="9"/>
      <c r="M79" s="9" t="s">
        <v>1005</v>
      </c>
      <c r="N79" s="9" t="s">
        <v>171</v>
      </c>
      <c r="O79" s="9"/>
      <c r="P79" s="16" t="s">
        <v>104</v>
      </c>
      <c r="Q79" s="16" t="s">
        <v>104</v>
      </c>
      <c r="R79" s="16"/>
    </row>
    <row r="80" spans="1:18" ht="52.5">
      <c r="A80" s="11">
        <f>VLOOKUP(D80,Sheet3!$A$1:$C$68,2,FALSE)</f>
        <v>13012000</v>
      </c>
      <c r="B80" s="10" t="s">
        <v>1508</v>
      </c>
      <c r="C80" s="12" t="str">
        <f>VLOOKUP($D80,Sheet3!$A$1:$C$68,3,FALSE)</f>
        <v>市民福祉部</v>
      </c>
      <c r="D80" s="13" t="s">
        <v>992</v>
      </c>
      <c r="E80" s="9" t="s">
        <v>1017</v>
      </c>
      <c r="F80" s="9" t="s">
        <v>994</v>
      </c>
      <c r="G80" s="9" t="s">
        <v>1018</v>
      </c>
      <c r="H80" s="9" t="s">
        <v>1019</v>
      </c>
      <c r="I80" s="9" t="s">
        <v>1020</v>
      </c>
      <c r="J80" s="9" t="s">
        <v>1012</v>
      </c>
      <c r="K80" s="15" t="s">
        <v>650</v>
      </c>
      <c r="L80" s="9"/>
      <c r="M80" s="9" t="s">
        <v>1005</v>
      </c>
      <c r="N80" s="9" t="s">
        <v>171</v>
      </c>
      <c r="O80" s="9"/>
      <c r="P80" s="16" t="s">
        <v>104</v>
      </c>
      <c r="Q80" s="16" t="s">
        <v>104</v>
      </c>
      <c r="R80" s="16"/>
    </row>
    <row r="81" spans="1:18" ht="52.5">
      <c r="A81" s="11">
        <f>VLOOKUP(D81,Sheet3!$A$1:$C$68,2,FALSE)</f>
        <v>13012000</v>
      </c>
      <c r="B81" s="10" t="s">
        <v>1509</v>
      </c>
      <c r="C81" s="12" t="str">
        <f>VLOOKUP($D81,Sheet3!$A$1:$C$68,3,FALSE)</f>
        <v>市民福祉部</v>
      </c>
      <c r="D81" s="13" t="s">
        <v>992</v>
      </c>
      <c r="E81" s="9" t="s">
        <v>1024</v>
      </c>
      <c r="F81" s="9" t="s">
        <v>994</v>
      </c>
      <c r="G81" s="9" t="s">
        <v>1025</v>
      </c>
      <c r="H81" s="9" t="s">
        <v>1026</v>
      </c>
      <c r="I81" s="9" t="s">
        <v>1027</v>
      </c>
      <c r="J81" s="9" t="s">
        <v>1028</v>
      </c>
      <c r="K81" s="15" t="s">
        <v>112</v>
      </c>
      <c r="L81" s="9" t="s">
        <v>1023</v>
      </c>
      <c r="M81" s="9" t="s">
        <v>1022</v>
      </c>
      <c r="N81" s="9" t="s">
        <v>115</v>
      </c>
      <c r="O81" s="9"/>
      <c r="P81" s="16" t="s">
        <v>104</v>
      </c>
      <c r="Q81" s="16" t="s">
        <v>104</v>
      </c>
      <c r="R81" s="16"/>
    </row>
    <row r="82" spans="1:18" ht="39">
      <c r="A82" s="11">
        <f>VLOOKUP(D82,Sheet3!$A$1:$C$68,2,FALSE)</f>
        <v>13012000</v>
      </c>
      <c r="B82" s="10" t="s">
        <v>1510</v>
      </c>
      <c r="C82" s="12" t="str">
        <f>VLOOKUP($D82,Sheet3!$A$1:$C$68,3,FALSE)</f>
        <v>市民福祉部</v>
      </c>
      <c r="D82" s="13" t="s">
        <v>992</v>
      </c>
      <c r="E82" s="9" t="s">
        <v>1029</v>
      </c>
      <c r="F82" s="9" t="s">
        <v>994</v>
      </c>
      <c r="G82" s="9" t="s">
        <v>1030</v>
      </c>
      <c r="H82" s="9" t="s">
        <v>1031</v>
      </c>
      <c r="I82" s="9" t="s">
        <v>1032</v>
      </c>
      <c r="J82" s="9" t="s">
        <v>1012</v>
      </c>
      <c r="K82" s="15" t="s">
        <v>112</v>
      </c>
      <c r="L82" s="9"/>
      <c r="M82" s="9" t="s">
        <v>1022</v>
      </c>
      <c r="N82" s="9" t="s">
        <v>115</v>
      </c>
      <c r="O82" s="9"/>
      <c r="P82" s="16" t="s">
        <v>104</v>
      </c>
      <c r="Q82" s="16" t="s">
        <v>104</v>
      </c>
      <c r="R82" s="16"/>
    </row>
    <row r="83" spans="1:18" ht="39">
      <c r="A83" s="11">
        <f>VLOOKUP(D83,Sheet3!$A$1:$C$68,2,FALSE)</f>
        <v>13012000</v>
      </c>
      <c r="B83" s="10" t="s">
        <v>1511</v>
      </c>
      <c r="C83" s="12" t="str">
        <f>VLOOKUP($D83,Sheet3!$A$1:$C$68,3,FALSE)</f>
        <v>市民福祉部</v>
      </c>
      <c r="D83" s="13" t="s">
        <v>992</v>
      </c>
      <c r="E83" s="9" t="s">
        <v>1033</v>
      </c>
      <c r="F83" s="9" t="s">
        <v>994</v>
      </c>
      <c r="G83" s="9" t="s">
        <v>1033</v>
      </c>
      <c r="H83" s="9" t="s">
        <v>1034</v>
      </c>
      <c r="I83" s="9" t="s">
        <v>1035</v>
      </c>
      <c r="J83" s="9" t="s">
        <v>1012</v>
      </c>
      <c r="K83" s="15" t="s">
        <v>112</v>
      </c>
      <c r="L83" s="9" t="s">
        <v>1036</v>
      </c>
      <c r="M83" s="9" t="s">
        <v>1022</v>
      </c>
      <c r="N83" s="9" t="s">
        <v>115</v>
      </c>
      <c r="O83" s="9"/>
      <c r="P83" s="16"/>
      <c r="Q83" s="16"/>
      <c r="R83" s="16" t="s">
        <v>104</v>
      </c>
    </row>
    <row r="84" spans="1:18" ht="39">
      <c r="A84" s="11">
        <f>VLOOKUP(D84,Sheet3!$A$1:$C$68,2,FALSE)</f>
        <v>13012000</v>
      </c>
      <c r="B84" s="10" t="s">
        <v>1512</v>
      </c>
      <c r="C84" s="12" t="str">
        <f>VLOOKUP($D84,Sheet3!$A$1:$C$68,3,FALSE)</f>
        <v>市民福祉部</v>
      </c>
      <c r="D84" s="13" t="s">
        <v>992</v>
      </c>
      <c r="E84" s="9" t="s">
        <v>1037</v>
      </c>
      <c r="F84" s="9" t="s">
        <v>994</v>
      </c>
      <c r="G84" s="9" t="s">
        <v>1038</v>
      </c>
      <c r="H84" s="9" t="s">
        <v>1039</v>
      </c>
      <c r="I84" s="9" t="s">
        <v>1040</v>
      </c>
      <c r="J84" s="9" t="s">
        <v>1012</v>
      </c>
      <c r="K84" s="15" t="s">
        <v>112</v>
      </c>
      <c r="L84" s="9"/>
      <c r="M84" s="9" t="s">
        <v>1022</v>
      </c>
      <c r="N84" s="9" t="s">
        <v>115</v>
      </c>
      <c r="O84" s="9"/>
      <c r="P84" s="16"/>
      <c r="Q84" s="16"/>
      <c r="R84" s="16" t="s">
        <v>104</v>
      </c>
    </row>
    <row r="85" spans="1:18" ht="78.75">
      <c r="A85" s="11">
        <f>VLOOKUP(D85,Sheet3!$A$1:$C$68,2,FALSE)</f>
        <v>13012000</v>
      </c>
      <c r="B85" s="10" t="s">
        <v>1513</v>
      </c>
      <c r="C85" s="12" t="str">
        <f>VLOOKUP($D85,Sheet3!$A$1:$C$68,3,FALSE)</f>
        <v>市民福祉部</v>
      </c>
      <c r="D85" s="13" t="s">
        <v>992</v>
      </c>
      <c r="E85" s="9" t="s">
        <v>1041</v>
      </c>
      <c r="F85" s="9" t="s">
        <v>994</v>
      </c>
      <c r="G85" s="9" t="s">
        <v>1042</v>
      </c>
      <c r="H85" s="9" t="s">
        <v>1043</v>
      </c>
      <c r="I85" s="9" t="s">
        <v>1044</v>
      </c>
      <c r="J85" s="9" t="s">
        <v>1045</v>
      </c>
      <c r="K85" s="15" t="s">
        <v>112</v>
      </c>
      <c r="L85" s="9" t="s">
        <v>1046</v>
      </c>
      <c r="M85" s="9" t="s">
        <v>1022</v>
      </c>
      <c r="N85" s="9" t="s">
        <v>115</v>
      </c>
      <c r="O85" s="9"/>
      <c r="P85" s="16" t="s">
        <v>104</v>
      </c>
      <c r="Q85" s="16"/>
      <c r="R85" s="16"/>
    </row>
    <row r="86" spans="1:18" ht="105">
      <c r="A86" s="11">
        <f>VLOOKUP(D86,Sheet3!$A$1:$C$68,2,FALSE)</f>
        <v>13013000</v>
      </c>
      <c r="B86" s="10" t="s">
        <v>1514</v>
      </c>
      <c r="C86" s="12" t="str">
        <f>VLOOKUP($D86,Sheet3!$A$1:$C$68,3,FALSE)</f>
        <v>市民福祉部</v>
      </c>
      <c r="D86" s="13" t="s">
        <v>36</v>
      </c>
      <c r="E86" s="9" t="s">
        <v>629</v>
      </c>
      <c r="F86" s="9" t="s">
        <v>630</v>
      </c>
      <c r="G86" s="9" t="s">
        <v>631</v>
      </c>
      <c r="H86" s="9" t="s">
        <v>632</v>
      </c>
      <c r="I86" s="9" t="s">
        <v>633</v>
      </c>
      <c r="J86" s="9" t="s">
        <v>634</v>
      </c>
      <c r="K86" s="15" t="s">
        <v>169</v>
      </c>
      <c r="L86" s="9" t="s">
        <v>635</v>
      </c>
      <c r="M86" s="9" t="s">
        <v>114</v>
      </c>
      <c r="N86" s="9" t="s">
        <v>171</v>
      </c>
      <c r="O86" s="16" t="s">
        <v>636</v>
      </c>
      <c r="P86" s="16" t="s">
        <v>104</v>
      </c>
      <c r="Q86" s="16" t="s">
        <v>104</v>
      </c>
      <c r="R86" s="16"/>
    </row>
    <row r="87" spans="1:18" ht="105">
      <c r="A87" s="11">
        <f>VLOOKUP(D87,Sheet3!$A$1:$C$68,2,FALSE)</f>
        <v>13013000</v>
      </c>
      <c r="B87" s="10" t="s">
        <v>1515</v>
      </c>
      <c r="C87" s="12" t="str">
        <f>VLOOKUP($D87,Sheet3!$A$1:$C$68,3,FALSE)</f>
        <v>市民福祉部</v>
      </c>
      <c r="D87" s="13" t="s">
        <v>36</v>
      </c>
      <c r="E87" s="9" t="s">
        <v>637</v>
      </c>
      <c r="F87" s="9" t="s">
        <v>630</v>
      </c>
      <c r="G87" s="9" t="s">
        <v>638</v>
      </c>
      <c r="H87" s="9" t="s">
        <v>639</v>
      </c>
      <c r="I87" s="9" t="s">
        <v>640</v>
      </c>
      <c r="J87" s="9" t="s">
        <v>641</v>
      </c>
      <c r="K87" s="15" t="s">
        <v>642</v>
      </c>
      <c r="L87" s="9" t="s">
        <v>643</v>
      </c>
      <c r="M87" s="9" t="s">
        <v>114</v>
      </c>
      <c r="N87" s="9" t="s">
        <v>171</v>
      </c>
      <c r="O87" s="16" t="s">
        <v>636</v>
      </c>
      <c r="P87" s="16" t="s">
        <v>104</v>
      </c>
      <c r="Q87" s="16" t="s">
        <v>104</v>
      </c>
      <c r="R87" s="16"/>
    </row>
    <row r="88" spans="1:18" ht="78.75">
      <c r="A88" s="11">
        <f>VLOOKUP(D88,Sheet3!$A$1:$C$68,2,FALSE)</f>
        <v>13013000</v>
      </c>
      <c r="B88" s="10" t="s">
        <v>1516</v>
      </c>
      <c r="C88" s="12" t="str">
        <f>VLOOKUP($D88,Sheet3!$A$1:$C$68,3,FALSE)</f>
        <v>市民福祉部</v>
      </c>
      <c r="D88" s="13" t="s">
        <v>36</v>
      </c>
      <c r="E88" s="9" t="s">
        <v>644</v>
      </c>
      <c r="F88" s="9" t="s">
        <v>630</v>
      </c>
      <c r="G88" s="9" t="s">
        <v>645</v>
      </c>
      <c r="H88" s="9" t="s">
        <v>646</v>
      </c>
      <c r="I88" s="9" t="s">
        <v>647</v>
      </c>
      <c r="J88" s="9" t="s">
        <v>648</v>
      </c>
      <c r="K88" s="16" t="s">
        <v>642</v>
      </c>
      <c r="L88" s="16" t="s">
        <v>636</v>
      </c>
      <c r="M88" s="9" t="s">
        <v>114</v>
      </c>
      <c r="N88" s="9" t="s">
        <v>171</v>
      </c>
      <c r="O88" s="16" t="s">
        <v>636</v>
      </c>
      <c r="P88" s="16" t="s">
        <v>104</v>
      </c>
      <c r="Q88" s="16" t="s">
        <v>104</v>
      </c>
      <c r="R88" s="16"/>
    </row>
    <row r="89" spans="1:18" ht="171">
      <c r="A89" s="11">
        <f>VLOOKUP(D89,Sheet3!$A$1:$C$68,2,FALSE)</f>
        <v>13016000</v>
      </c>
      <c r="B89" s="10" t="s">
        <v>1517</v>
      </c>
      <c r="C89" s="12" t="str">
        <f>VLOOKUP($D89,Sheet3!$A$1:$C$68,3,FALSE)</f>
        <v>市民福祉部</v>
      </c>
      <c r="D89" s="13" t="s">
        <v>1327</v>
      </c>
      <c r="E89" s="9" t="s">
        <v>1328</v>
      </c>
      <c r="F89" s="9" t="s">
        <v>1324</v>
      </c>
      <c r="G89" s="9" t="s">
        <v>1329</v>
      </c>
      <c r="H89" s="9" t="s">
        <v>1330</v>
      </c>
      <c r="I89" s="9" t="s">
        <v>1331</v>
      </c>
      <c r="J89" s="9" t="s">
        <v>1332</v>
      </c>
      <c r="K89" s="15" t="s">
        <v>102</v>
      </c>
      <c r="L89" s="9" t="s">
        <v>1333</v>
      </c>
      <c r="M89" s="9" t="s">
        <v>701</v>
      </c>
      <c r="N89" s="9" t="s">
        <v>1325</v>
      </c>
      <c r="O89" s="9" t="s">
        <v>1326</v>
      </c>
      <c r="P89" s="16" t="s">
        <v>104</v>
      </c>
      <c r="Q89" s="16"/>
      <c r="R89" s="16"/>
    </row>
    <row r="90" spans="1:18" ht="118.5">
      <c r="A90" s="11">
        <f>VLOOKUP(D90,Sheet3!$A$1:$C$68,2,FALSE)</f>
        <v>13016000</v>
      </c>
      <c r="B90" s="10" t="s">
        <v>1518</v>
      </c>
      <c r="C90" s="12" t="str">
        <f>VLOOKUP($D90,Sheet3!$A$1:$C$68,3,FALSE)</f>
        <v>市民福祉部</v>
      </c>
      <c r="D90" s="13" t="s">
        <v>1323</v>
      </c>
      <c r="E90" s="9" t="s">
        <v>1334</v>
      </c>
      <c r="F90" s="9" t="s">
        <v>1324</v>
      </c>
      <c r="G90" s="9" t="s">
        <v>1335</v>
      </c>
      <c r="H90" s="9" t="s">
        <v>1336</v>
      </c>
      <c r="I90" s="9" t="s">
        <v>1331</v>
      </c>
      <c r="J90" s="9" t="s">
        <v>1337</v>
      </c>
      <c r="K90" s="15" t="s">
        <v>102</v>
      </c>
      <c r="L90" s="9" t="s">
        <v>1337</v>
      </c>
      <c r="M90" s="9" t="s">
        <v>701</v>
      </c>
      <c r="N90" s="9" t="s">
        <v>1325</v>
      </c>
      <c r="O90" s="9" t="s">
        <v>1326</v>
      </c>
      <c r="P90" s="16" t="s">
        <v>104</v>
      </c>
      <c r="Q90" s="16"/>
      <c r="R90" s="16"/>
    </row>
    <row r="91" spans="1:18" ht="78.75">
      <c r="A91" s="11">
        <f>VLOOKUP(D91,Sheet3!$A$1:$C$68,2,FALSE)</f>
        <v>13016000</v>
      </c>
      <c r="B91" s="10" t="s">
        <v>1519</v>
      </c>
      <c r="C91" s="12" t="str">
        <f>VLOOKUP($D91,Sheet3!$A$1:$C$68,3,FALSE)</f>
        <v>市民福祉部</v>
      </c>
      <c r="D91" s="13" t="s">
        <v>1323</v>
      </c>
      <c r="E91" s="9" t="s">
        <v>1340</v>
      </c>
      <c r="F91" s="9" t="s">
        <v>1324</v>
      </c>
      <c r="G91" s="9" t="s">
        <v>1339</v>
      </c>
      <c r="H91" s="9" t="s">
        <v>1341</v>
      </c>
      <c r="I91" s="9" t="s">
        <v>1342</v>
      </c>
      <c r="J91" s="9" t="s">
        <v>1343</v>
      </c>
      <c r="K91" s="15" t="s">
        <v>102</v>
      </c>
      <c r="L91" s="9" t="s">
        <v>1344</v>
      </c>
      <c r="M91" s="9" t="s">
        <v>701</v>
      </c>
      <c r="N91" s="9" t="s">
        <v>1325</v>
      </c>
      <c r="O91" s="9" t="s">
        <v>1326</v>
      </c>
      <c r="P91" s="16" t="s">
        <v>104</v>
      </c>
      <c r="Q91" s="16"/>
      <c r="R91" s="16"/>
    </row>
    <row r="92" spans="1:18" ht="78.75">
      <c r="A92" s="11">
        <f>VLOOKUP(D92,Sheet3!$A$1:$C$68,2,FALSE)</f>
        <v>13016000</v>
      </c>
      <c r="B92" s="10" t="s">
        <v>1520</v>
      </c>
      <c r="C92" s="12" t="str">
        <f>VLOOKUP($D92,Sheet3!$A$1:$C$68,3,FALSE)</f>
        <v>市民福祉部</v>
      </c>
      <c r="D92" s="13" t="s">
        <v>1323</v>
      </c>
      <c r="E92" s="9" t="s">
        <v>1345</v>
      </c>
      <c r="F92" s="9" t="s">
        <v>1324</v>
      </c>
      <c r="G92" s="9" t="s">
        <v>1338</v>
      </c>
      <c r="H92" s="9" t="s">
        <v>1346</v>
      </c>
      <c r="I92" s="9" t="s">
        <v>1347</v>
      </c>
      <c r="J92" s="9" t="s">
        <v>1348</v>
      </c>
      <c r="K92" s="15" t="s">
        <v>102</v>
      </c>
      <c r="L92" s="9" t="s">
        <v>1349</v>
      </c>
      <c r="M92" s="9" t="s">
        <v>701</v>
      </c>
      <c r="N92" s="9" t="s">
        <v>1325</v>
      </c>
      <c r="O92" s="9" t="s">
        <v>1326</v>
      </c>
      <c r="P92" s="16" t="s">
        <v>104</v>
      </c>
      <c r="Q92" s="16"/>
      <c r="R92" s="16"/>
    </row>
    <row r="93" spans="1:18" ht="66">
      <c r="A93" s="11">
        <f>VLOOKUP(D93,Sheet3!$A$1:$C$68,2,FALSE)</f>
        <v>13016000</v>
      </c>
      <c r="B93" s="10" t="s">
        <v>1521</v>
      </c>
      <c r="C93" s="12" t="str">
        <f>VLOOKUP($D93,Sheet3!$A$1:$C$68,3,FALSE)</f>
        <v>市民福祉部</v>
      </c>
      <c r="D93" s="13" t="s">
        <v>1323</v>
      </c>
      <c r="E93" s="9" t="s">
        <v>1350</v>
      </c>
      <c r="F93" s="9" t="s">
        <v>1324</v>
      </c>
      <c r="G93" s="9" t="s">
        <v>1339</v>
      </c>
      <c r="H93" s="9" t="s">
        <v>1341</v>
      </c>
      <c r="I93" s="9" t="s">
        <v>1351</v>
      </c>
      <c r="J93" s="9" t="s">
        <v>1352</v>
      </c>
      <c r="K93" s="15" t="s">
        <v>102</v>
      </c>
      <c r="L93" s="9" t="s">
        <v>1353</v>
      </c>
      <c r="M93" s="9" t="s">
        <v>701</v>
      </c>
      <c r="N93" s="9" t="s">
        <v>1325</v>
      </c>
      <c r="O93" s="9" t="s">
        <v>1326</v>
      </c>
      <c r="P93" s="16" t="s">
        <v>104</v>
      </c>
      <c r="Q93" s="16"/>
      <c r="R93" s="16"/>
    </row>
    <row r="94" spans="1:18" ht="92.25">
      <c r="A94" s="11">
        <f>VLOOKUP(D94,Sheet3!$A$1:$C$68,2,FALSE)</f>
        <v>13016000</v>
      </c>
      <c r="B94" s="10" t="s">
        <v>1522</v>
      </c>
      <c r="C94" s="12" t="str">
        <f>VLOOKUP($D94,Sheet3!$A$1:$C$68,3,FALSE)</f>
        <v>市民福祉部</v>
      </c>
      <c r="D94" s="13" t="s">
        <v>1323</v>
      </c>
      <c r="E94" s="9" t="s">
        <v>1354</v>
      </c>
      <c r="F94" s="9" t="s">
        <v>1324</v>
      </c>
      <c r="G94" s="9" t="s">
        <v>1339</v>
      </c>
      <c r="H94" s="9" t="s">
        <v>1355</v>
      </c>
      <c r="I94" s="9" t="s">
        <v>1356</v>
      </c>
      <c r="J94" s="9" t="s">
        <v>1357</v>
      </c>
      <c r="K94" s="15" t="s">
        <v>102</v>
      </c>
      <c r="L94" s="9" t="s">
        <v>1358</v>
      </c>
      <c r="M94" s="9" t="s">
        <v>701</v>
      </c>
      <c r="N94" s="9" t="s">
        <v>1325</v>
      </c>
      <c r="O94" s="9" t="s">
        <v>1326</v>
      </c>
      <c r="P94" s="16" t="s">
        <v>104</v>
      </c>
      <c r="Q94" s="16"/>
      <c r="R94" s="16"/>
    </row>
    <row r="95" spans="1:18" ht="92.25">
      <c r="A95" s="11">
        <f>VLOOKUP(D95,Sheet3!$A$1:$C$68,2,FALSE)</f>
        <v>13016000</v>
      </c>
      <c r="B95" s="10" t="s">
        <v>1523</v>
      </c>
      <c r="C95" s="12" t="str">
        <f>VLOOKUP($D95,Sheet3!$A$1:$C$68,3,FALSE)</f>
        <v>市民福祉部</v>
      </c>
      <c r="D95" s="13" t="s">
        <v>1323</v>
      </c>
      <c r="E95" s="9" t="s">
        <v>1359</v>
      </c>
      <c r="F95" s="9" t="s">
        <v>1324</v>
      </c>
      <c r="G95" s="9" t="s">
        <v>1339</v>
      </c>
      <c r="H95" s="9" t="s">
        <v>1355</v>
      </c>
      <c r="I95" s="9" t="s">
        <v>1356</v>
      </c>
      <c r="J95" s="9" t="s">
        <v>1357</v>
      </c>
      <c r="K95" s="15" t="s">
        <v>102</v>
      </c>
      <c r="L95" s="9" t="s">
        <v>1358</v>
      </c>
      <c r="M95" s="9" t="s">
        <v>701</v>
      </c>
      <c r="N95" s="9" t="s">
        <v>1325</v>
      </c>
      <c r="O95" s="9" t="s">
        <v>1326</v>
      </c>
      <c r="P95" s="16" t="s">
        <v>104</v>
      </c>
      <c r="Q95" s="16"/>
      <c r="R95" s="16"/>
    </row>
    <row r="96" spans="1:18" ht="105">
      <c r="A96" s="11">
        <f>VLOOKUP(D96,Sheet3!$A$1:$C$68,2,FALSE)</f>
        <v>13016000</v>
      </c>
      <c r="B96" s="10" t="s">
        <v>1524</v>
      </c>
      <c r="C96" s="12" t="str">
        <f>VLOOKUP($D96,Sheet3!$A$1:$C$68,3,FALSE)</f>
        <v>市民福祉部</v>
      </c>
      <c r="D96" s="13" t="s">
        <v>1323</v>
      </c>
      <c r="E96" s="9" t="s">
        <v>1360</v>
      </c>
      <c r="F96" s="9" t="s">
        <v>1324</v>
      </c>
      <c r="G96" s="9" t="s">
        <v>1339</v>
      </c>
      <c r="H96" s="9" t="s">
        <v>1355</v>
      </c>
      <c r="I96" s="9" t="s">
        <v>1361</v>
      </c>
      <c r="J96" s="9" t="s">
        <v>1362</v>
      </c>
      <c r="K96" s="15" t="s">
        <v>102</v>
      </c>
      <c r="L96" s="9" t="s">
        <v>1363</v>
      </c>
      <c r="M96" s="9" t="s">
        <v>701</v>
      </c>
      <c r="N96" s="9" t="s">
        <v>1325</v>
      </c>
      <c r="O96" s="9" t="s">
        <v>1326</v>
      </c>
      <c r="P96" s="16" t="s">
        <v>104</v>
      </c>
      <c r="Q96" s="16"/>
      <c r="R96" s="16"/>
    </row>
    <row r="97" spans="1:18" ht="66">
      <c r="A97" s="11">
        <f>VLOOKUP(D97,Sheet3!$A$1:$C$68,2,FALSE)</f>
        <v>13016000</v>
      </c>
      <c r="B97" s="10" t="s">
        <v>1525</v>
      </c>
      <c r="C97" s="12" t="str">
        <f>VLOOKUP($D97,Sheet3!$A$1:$C$68,3,FALSE)</f>
        <v>市民福祉部</v>
      </c>
      <c r="D97" s="13" t="s">
        <v>1323</v>
      </c>
      <c r="E97" s="9" t="s">
        <v>1364</v>
      </c>
      <c r="F97" s="9" t="s">
        <v>1324</v>
      </c>
      <c r="G97" s="9" t="s">
        <v>1339</v>
      </c>
      <c r="H97" s="9" t="s">
        <v>1365</v>
      </c>
      <c r="I97" s="9" t="s">
        <v>1351</v>
      </c>
      <c r="J97" s="9" t="s">
        <v>1366</v>
      </c>
      <c r="K97" s="15" t="s">
        <v>102</v>
      </c>
      <c r="L97" s="9" t="s">
        <v>1353</v>
      </c>
      <c r="M97" s="9" t="s">
        <v>701</v>
      </c>
      <c r="N97" s="9" t="s">
        <v>1325</v>
      </c>
      <c r="O97" s="9" t="s">
        <v>1326</v>
      </c>
      <c r="P97" s="16" t="s">
        <v>104</v>
      </c>
      <c r="Q97" s="16"/>
      <c r="R97" s="16"/>
    </row>
    <row r="98" spans="1:18" ht="52.5">
      <c r="A98" s="11">
        <f>VLOOKUP(D98,Sheet3!$A$1:$C$68,2,FALSE)</f>
        <v>14001000</v>
      </c>
      <c r="B98" s="10" t="s">
        <v>1526</v>
      </c>
      <c r="C98" s="12" t="str">
        <f>VLOOKUP($D98,Sheet3!$A$1:$C$68,3,FALSE)</f>
        <v>産業振興部</v>
      </c>
      <c r="D98" s="13" t="s">
        <v>17</v>
      </c>
      <c r="E98" s="9" t="s">
        <v>968</v>
      </c>
      <c r="F98" s="9" t="s">
        <v>966</v>
      </c>
      <c r="G98" s="9" t="s">
        <v>969</v>
      </c>
      <c r="H98" s="9" t="s">
        <v>970</v>
      </c>
      <c r="I98" s="9" t="s">
        <v>971</v>
      </c>
      <c r="J98" s="9" t="s">
        <v>101</v>
      </c>
      <c r="K98" s="15" t="s">
        <v>102</v>
      </c>
      <c r="L98" s="9" t="s">
        <v>636</v>
      </c>
      <c r="M98" s="9" t="s">
        <v>103</v>
      </c>
      <c r="N98" s="9" t="s">
        <v>967</v>
      </c>
      <c r="O98" s="9" t="s">
        <v>636</v>
      </c>
      <c r="P98" s="16" t="s">
        <v>104</v>
      </c>
      <c r="Q98" s="16" t="s">
        <v>104</v>
      </c>
      <c r="R98" s="16"/>
    </row>
    <row r="99" spans="1:18" ht="52.5">
      <c r="A99" s="11">
        <f>VLOOKUP(D99,Sheet3!$A$1:$C$68,2,FALSE)</f>
        <v>14001000</v>
      </c>
      <c r="B99" s="10" t="s">
        <v>1527</v>
      </c>
      <c r="C99" s="12" t="str">
        <f>VLOOKUP($D99,Sheet3!$A$1:$C$68,3,FALSE)</f>
        <v>産業振興部</v>
      </c>
      <c r="D99" s="13" t="s">
        <v>17</v>
      </c>
      <c r="E99" s="9" t="s">
        <v>972</v>
      </c>
      <c r="F99" s="9" t="s">
        <v>966</v>
      </c>
      <c r="G99" s="9" t="s">
        <v>973</v>
      </c>
      <c r="H99" s="9" t="s">
        <v>974</v>
      </c>
      <c r="I99" s="9" t="s">
        <v>975</v>
      </c>
      <c r="J99" s="9" t="s">
        <v>101</v>
      </c>
      <c r="K99" s="15" t="s">
        <v>102</v>
      </c>
      <c r="L99" s="9" t="s">
        <v>636</v>
      </c>
      <c r="M99" s="9" t="s">
        <v>103</v>
      </c>
      <c r="N99" s="9" t="s">
        <v>967</v>
      </c>
      <c r="O99" s="9" t="s">
        <v>636</v>
      </c>
      <c r="P99" s="16" t="s">
        <v>104</v>
      </c>
      <c r="Q99" s="16" t="s">
        <v>104</v>
      </c>
      <c r="R99" s="16"/>
    </row>
    <row r="100" spans="1:18" ht="39">
      <c r="A100" s="11">
        <f>VLOOKUP(D100,Sheet3!$A$1:$C$68,2,FALSE)</f>
        <v>14001000</v>
      </c>
      <c r="B100" s="10" t="s">
        <v>1528</v>
      </c>
      <c r="C100" s="12" t="str">
        <f>VLOOKUP($D100,Sheet3!$A$1:$C$68,3,FALSE)</f>
        <v>産業振興部</v>
      </c>
      <c r="D100" s="13" t="s">
        <v>17</v>
      </c>
      <c r="E100" s="9" t="s">
        <v>976</v>
      </c>
      <c r="F100" s="9" t="s">
        <v>966</v>
      </c>
      <c r="G100" s="9" t="s">
        <v>977</v>
      </c>
      <c r="H100" s="9" t="s">
        <v>978</v>
      </c>
      <c r="I100" s="9" t="s">
        <v>979</v>
      </c>
      <c r="J100" s="9" t="s">
        <v>101</v>
      </c>
      <c r="K100" s="15" t="s">
        <v>102</v>
      </c>
      <c r="L100" s="9" t="s">
        <v>636</v>
      </c>
      <c r="M100" s="9" t="s">
        <v>103</v>
      </c>
      <c r="N100" s="9" t="s">
        <v>967</v>
      </c>
      <c r="O100" s="9" t="s">
        <v>636</v>
      </c>
      <c r="P100" s="16" t="s">
        <v>104</v>
      </c>
      <c r="Q100" s="16" t="s">
        <v>104</v>
      </c>
      <c r="R100" s="16"/>
    </row>
    <row r="101" spans="1:18" ht="52.5">
      <c r="A101" s="11">
        <f>VLOOKUP(D101,Sheet3!$A$1:$C$68,2,FALSE)</f>
        <v>14001000</v>
      </c>
      <c r="B101" s="10" t="s">
        <v>1529</v>
      </c>
      <c r="C101" s="12" t="str">
        <f>VLOOKUP($D101,Sheet3!$A$1:$C$68,3,FALSE)</f>
        <v>産業振興部</v>
      </c>
      <c r="D101" s="13" t="s">
        <v>17</v>
      </c>
      <c r="E101" s="9" t="s">
        <v>980</v>
      </c>
      <c r="F101" s="9" t="s">
        <v>966</v>
      </c>
      <c r="G101" s="9" t="s">
        <v>981</v>
      </c>
      <c r="H101" s="9" t="s">
        <v>970</v>
      </c>
      <c r="I101" s="9" t="s">
        <v>982</v>
      </c>
      <c r="J101" s="9" t="s">
        <v>101</v>
      </c>
      <c r="K101" s="15" t="s">
        <v>102</v>
      </c>
      <c r="L101" s="9" t="s">
        <v>636</v>
      </c>
      <c r="M101" s="9" t="s">
        <v>103</v>
      </c>
      <c r="N101" s="9" t="s">
        <v>967</v>
      </c>
      <c r="O101" s="9" t="s">
        <v>636</v>
      </c>
      <c r="P101" s="16" t="s">
        <v>104</v>
      </c>
      <c r="Q101" s="16" t="s">
        <v>104</v>
      </c>
      <c r="R101" s="16"/>
    </row>
    <row r="102" spans="1:18" ht="39">
      <c r="A102" s="11">
        <f>VLOOKUP(D102,Sheet3!$A$1:$C$68,2,FALSE)</f>
        <v>14001000</v>
      </c>
      <c r="B102" s="10" t="s">
        <v>1530</v>
      </c>
      <c r="C102" s="12" t="str">
        <f>VLOOKUP($D102,Sheet3!$A$1:$C$68,3,FALSE)</f>
        <v>産業振興部</v>
      </c>
      <c r="D102" s="13" t="s">
        <v>17</v>
      </c>
      <c r="E102" s="9" t="s">
        <v>983</v>
      </c>
      <c r="F102" s="9" t="s">
        <v>966</v>
      </c>
      <c r="G102" s="9" t="s">
        <v>984</v>
      </c>
      <c r="H102" s="9" t="s">
        <v>985</v>
      </c>
      <c r="I102" s="9" t="s">
        <v>986</v>
      </c>
      <c r="J102" s="9" t="s">
        <v>987</v>
      </c>
      <c r="K102" s="15" t="s">
        <v>102</v>
      </c>
      <c r="L102" s="9" t="s">
        <v>636</v>
      </c>
      <c r="M102" s="9" t="s">
        <v>103</v>
      </c>
      <c r="N102" s="9" t="s">
        <v>967</v>
      </c>
      <c r="O102" s="9" t="s">
        <v>636</v>
      </c>
      <c r="P102" s="16" t="s">
        <v>104</v>
      </c>
      <c r="Q102" s="16" t="s">
        <v>104</v>
      </c>
      <c r="R102" s="16"/>
    </row>
    <row r="103" spans="1:18" ht="39">
      <c r="A103" s="11">
        <f>VLOOKUP(D103,Sheet3!$A$1:$C$68,2,FALSE)</f>
        <v>14001000</v>
      </c>
      <c r="B103" s="10" t="s">
        <v>97</v>
      </c>
      <c r="C103" s="12" t="str">
        <f>VLOOKUP($D103,Sheet3!$A$1:$C$68,3,FALSE)</f>
        <v>産業振興部</v>
      </c>
      <c r="D103" s="13" t="s">
        <v>17</v>
      </c>
      <c r="E103" s="9" t="s">
        <v>988</v>
      </c>
      <c r="F103" s="9" t="s">
        <v>966</v>
      </c>
      <c r="G103" s="9" t="s">
        <v>989</v>
      </c>
      <c r="H103" s="9" t="s">
        <v>990</v>
      </c>
      <c r="I103" s="9" t="s">
        <v>636</v>
      </c>
      <c r="J103" s="9" t="s">
        <v>991</v>
      </c>
      <c r="K103" s="15" t="s">
        <v>102</v>
      </c>
      <c r="L103" s="9" t="s">
        <v>636</v>
      </c>
      <c r="M103" s="9" t="s">
        <v>103</v>
      </c>
      <c r="N103" s="9" t="s">
        <v>967</v>
      </c>
      <c r="O103" s="9" t="s">
        <v>636</v>
      </c>
      <c r="P103" s="16" t="s">
        <v>104</v>
      </c>
      <c r="Q103" s="16" t="s">
        <v>104</v>
      </c>
      <c r="R103" s="16"/>
    </row>
    <row r="104" spans="1:19" ht="52.5">
      <c r="A104" s="11">
        <f>VLOOKUP(D104,Sheet3!$A$1:$C$68,2,FALSE)</f>
        <v>14015000</v>
      </c>
      <c r="B104" s="10" t="s">
        <v>199</v>
      </c>
      <c r="C104" s="12" t="str">
        <f>VLOOKUP($D104,Sheet3!$A$1:$C$68,3,FALSE)</f>
        <v>産業振興部</v>
      </c>
      <c r="D104" s="13" t="s">
        <v>131</v>
      </c>
      <c r="E104" s="9" t="s">
        <v>136</v>
      </c>
      <c r="F104" s="13" t="s">
        <v>132</v>
      </c>
      <c r="G104" s="9" t="s">
        <v>137</v>
      </c>
      <c r="H104" s="9" t="s">
        <v>138</v>
      </c>
      <c r="I104" s="9" t="s">
        <v>139</v>
      </c>
      <c r="J104" s="9" t="s">
        <v>123</v>
      </c>
      <c r="K104" s="15" t="s">
        <v>102</v>
      </c>
      <c r="L104" s="9" t="s">
        <v>133</v>
      </c>
      <c r="M104" s="9" t="s">
        <v>134</v>
      </c>
      <c r="N104" s="9" t="s">
        <v>135</v>
      </c>
      <c r="O104" s="9" t="s">
        <v>133</v>
      </c>
      <c r="P104" s="16" t="s">
        <v>104</v>
      </c>
      <c r="Q104" s="16" t="s">
        <v>104</v>
      </c>
      <c r="R104" s="16"/>
      <c r="S104" s="6"/>
    </row>
    <row r="105" spans="1:19" ht="39">
      <c r="A105" s="11">
        <f>VLOOKUP(D105,Sheet3!$A$1:$C$68,2,FALSE)</f>
        <v>14015000</v>
      </c>
      <c r="B105" s="10" t="s">
        <v>200</v>
      </c>
      <c r="C105" s="12" t="str">
        <f>VLOOKUP($D105,Sheet3!$A$1:$C$68,3,FALSE)</f>
        <v>産業振興部</v>
      </c>
      <c r="D105" s="13" t="s">
        <v>131</v>
      </c>
      <c r="E105" s="9" t="s">
        <v>141</v>
      </c>
      <c r="F105" s="13" t="s">
        <v>132</v>
      </c>
      <c r="G105" s="9" t="s">
        <v>142</v>
      </c>
      <c r="H105" s="9" t="s">
        <v>143</v>
      </c>
      <c r="I105" s="9" t="s">
        <v>144</v>
      </c>
      <c r="J105" s="9" t="s">
        <v>123</v>
      </c>
      <c r="K105" s="15" t="s">
        <v>102</v>
      </c>
      <c r="L105" s="9" t="s">
        <v>133</v>
      </c>
      <c r="M105" s="9" t="s">
        <v>134</v>
      </c>
      <c r="N105" s="9" t="s">
        <v>135</v>
      </c>
      <c r="O105" s="9" t="s">
        <v>133</v>
      </c>
      <c r="P105" s="16" t="s">
        <v>104</v>
      </c>
      <c r="Q105" s="16" t="s">
        <v>104</v>
      </c>
      <c r="R105" s="16"/>
      <c r="S105" s="6"/>
    </row>
    <row r="106" spans="1:19" ht="39">
      <c r="A106" s="11">
        <f>VLOOKUP(D106,Sheet3!$A$1:$C$68,2,FALSE)</f>
        <v>14015000</v>
      </c>
      <c r="B106" s="10" t="s">
        <v>201</v>
      </c>
      <c r="C106" s="12" t="str">
        <f>VLOOKUP($D106,Sheet3!$A$1:$C$68,3,FALSE)</f>
        <v>産業振興部</v>
      </c>
      <c r="D106" s="13" t="s">
        <v>131</v>
      </c>
      <c r="E106" s="9" t="s">
        <v>146</v>
      </c>
      <c r="F106" s="13" t="s">
        <v>132</v>
      </c>
      <c r="G106" s="9" t="s">
        <v>147</v>
      </c>
      <c r="H106" s="9" t="s">
        <v>148</v>
      </c>
      <c r="I106" s="9" t="s">
        <v>149</v>
      </c>
      <c r="J106" s="9" t="s">
        <v>150</v>
      </c>
      <c r="K106" s="15" t="s">
        <v>102</v>
      </c>
      <c r="L106" s="9" t="s">
        <v>133</v>
      </c>
      <c r="M106" s="9" t="s">
        <v>134</v>
      </c>
      <c r="N106" s="9" t="s">
        <v>135</v>
      </c>
      <c r="O106" s="9" t="s">
        <v>133</v>
      </c>
      <c r="P106" s="16" t="s">
        <v>104</v>
      </c>
      <c r="Q106" s="16" t="s">
        <v>104</v>
      </c>
      <c r="R106" s="16"/>
      <c r="S106" s="6"/>
    </row>
    <row r="107" spans="1:19" ht="52.5">
      <c r="A107" s="11">
        <f>VLOOKUP(D107,Sheet3!$A$1:$C$68,2,FALSE)</f>
        <v>14015000</v>
      </c>
      <c r="B107" s="10" t="s">
        <v>202</v>
      </c>
      <c r="C107" s="12" t="str">
        <f>VLOOKUP($D107,Sheet3!$A$1:$C$68,3,FALSE)</f>
        <v>産業振興部</v>
      </c>
      <c r="D107" s="13" t="s">
        <v>131</v>
      </c>
      <c r="E107" s="9" t="s">
        <v>151</v>
      </c>
      <c r="F107" s="13" t="s">
        <v>132</v>
      </c>
      <c r="G107" s="9" t="s">
        <v>152</v>
      </c>
      <c r="H107" s="9" t="s">
        <v>153</v>
      </c>
      <c r="I107" s="9" t="s">
        <v>140</v>
      </c>
      <c r="J107" s="9" t="s">
        <v>123</v>
      </c>
      <c r="K107" s="15" t="s">
        <v>102</v>
      </c>
      <c r="L107" s="9" t="s">
        <v>133</v>
      </c>
      <c r="M107" s="9" t="s">
        <v>134</v>
      </c>
      <c r="N107" s="9" t="s">
        <v>135</v>
      </c>
      <c r="O107" s="9" t="s">
        <v>133</v>
      </c>
      <c r="P107" s="16" t="s">
        <v>104</v>
      </c>
      <c r="Q107" s="16" t="s">
        <v>104</v>
      </c>
      <c r="R107" s="16"/>
      <c r="S107" s="6"/>
    </row>
    <row r="108" spans="1:19" ht="39">
      <c r="A108" s="11">
        <f>VLOOKUP(D108,Sheet3!$A$1:$C$68,2,FALSE)</f>
        <v>14015000</v>
      </c>
      <c r="B108" s="10" t="s">
        <v>203</v>
      </c>
      <c r="C108" s="12" t="str">
        <f>VLOOKUP($D108,Sheet3!$A$1:$C$68,3,FALSE)</f>
        <v>産業振興部</v>
      </c>
      <c r="D108" s="13" t="s">
        <v>131</v>
      </c>
      <c r="E108" s="9" t="s">
        <v>154</v>
      </c>
      <c r="F108" s="13" t="s">
        <v>132</v>
      </c>
      <c r="G108" s="9" t="s">
        <v>155</v>
      </c>
      <c r="H108" s="9" t="s">
        <v>143</v>
      </c>
      <c r="I108" s="9" t="s">
        <v>145</v>
      </c>
      <c r="J108" s="9" t="s">
        <v>123</v>
      </c>
      <c r="K108" s="15" t="s">
        <v>102</v>
      </c>
      <c r="L108" s="9" t="s">
        <v>133</v>
      </c>
      <c r="M108" s="9" t="s">
        <v>134</v>
      </c>
      <c r="N108" s="9" t="s">
        <v>135</v>
      </c>
      <c r="O108" s="9" t="s">
        <v>133</v>
      </c>
      <c r="P108" s="16" t="s">
        <v>104</v>
      </c>
      <c r="Q108" s="16" t="s">
        <v>104</v>
      </c>
      <c r="R108" s="16"/>
      <c r="S108" s="6"/>
    </row>
    <row r="109" spans="1:18" ht="39">
      <c r="A109" s="11">
        <f>VLOOKUP(D109,Sheet3!$A$1:$C$68,2,FALSE)</f>
        <v>15012000</v>
      </c>
      <c r="B109" s="10" t="s">
        <v>204</v>
      </c>
      <c r="C109" s="12" t="str">
        <f>VLOOKUP($D109,Sheet3!$A$1:$C$68,3,FALSE)</f>
        <v>生活環境部</v>
      </c>
      <c r="D109" s="13" t="s">
        <v>41</v>
      </c>
      <c r="E109" s="9" t="s">
        <v>1420</v>
      </c>
      <c r="F109" s="9" t="s">
        <v>1419</v>
      </c>
      <c r="G109" s="9" t="s">
        <v>1421</v>
      </c>
      <c r="H109" s="9" t="s">
        <v>1422</v>
      </c>
      <c r="I109" s="9" t="s">
        <v>1423</v>
      </c>
      <c r="J109" s="9" t="s">
        <v>101</v>
      </c>
      <c r="K109" s="15" t="s">
        <v>169</v>
      </c>
      <c r="L109" s="9"/>
      <c r="M109" s="9" t="s">
        <v>114</v>
      </c>
      <c r="N109" s="9" t="s">
        <v>115</v>
      </c>
      <c r="O109" s="9"/>
      <c r="P109" s="16"/>
      <c r="Q109" s="16"/>
      <c r="R109" s="16" t="s">
        <v>104</v>
      </c>
    </row>
    <row r="110" spans="1:18" ht="52.5">
      <c r="A110" s="11">
        <f>VLOOKUP(D110,Sheet3!$A$1:$C$68,2,FALSE)</f>
        <v>15012000</v>
      </c>
      <c r="B110" s="10" t="s">
        <v>205</v>
      </c>
      <c r="C110" s="12" t="str">
        <f>VLOOKUP($D110,Sheet3!$A$1:$C$68,3,FALSE)</f>
        <v>生活環境部</v>
      </c>
      <c r="D110" s="13" t="s">
        <v>41</v>
      </c>
      <c r="E110" s="9" t="s">
        <v>1424</v>
      </c>
      <c r="F110" s="9" t="s">
        <v>1419</v>
      </c>
      <c r="G110" s="9" t="s">
        <v>1425</v>
      </c>
      <c r="H110" s="9" t="s">
        <v>1426</v>
      </c>
      <c r="I110" s="9" t="s">
        <v>168</v>
      </c>
      <c r="J110" s="9" t="s">
        <v>156</v>
      </c>
      <c r="K110" s="15" t="s">
        <v>169</v>
      </c>
      <c r="L110" s="9"/>
      <c r="M110" s="9" t="s">
        <v>114</v>
      </c>
      <c r="N110" s="9" t="s">
        <v>115</v>
      </c>
      <c r="O110" s="9"/>
      <c r="P110" s="16" t="s">
        <v>104</v>
      </c>
      <c r="Q110" s="16" t="s">
        <v>104</v>
      </c>
      <c r="R110" s="16"/>
    </row>
    <row r="111" spans="1:18" ht="39">
      <c r="A111" s="11">
        <f>VLOOKUP(D111,Sheet3!$A$1:$C$68,2,FALSE)</f>
        <v>15012000</v>
      </c>
      <c r="B111" s="10" t="s">
        <v>206</v>
      </c>
      <c r="C111" s="12" t="str">
        <f>VLOOKUP($D111,Sheet3!$A$1:$C$68,3,FALSE)</f>
        <v>生活環境部</v>
      </c>
      <c r="D111" s="13" t="s">
        <v>41</v>
      </c>
      <c r="E111" s="9" t="s">
        <v>1427</v>
      </c>
      <c r="F111" s="9" t="s">
        <v>1419</v>
      </c>
      <c r="G111" s="9" t="s">
        <v>1428</v>
      </c>
      <c r="H111" s="9" t="s">
        <v>1429</v>
      </c>
      <c r="I111" s="9" t="s">
        <v>1147</v>
      </c>
      <c r="J111" s="9" t="s">
        <v>156</v>
      </c>
      <c r="K111" s="15" t="s">
        <v>169</v>
      </c>
      <c r="L111" s="9"/>
      <c r="M111" s="9" t="s">
        <v>114</v>
      </c>
      <c r="N111" s="9" t="s">
        <v>115</v>
      </c>
      <c r="O111" s="9"/>
      <c r="P111" s="16" t="s">
        <v>104</v>
      </c>
      <c r="Q111" s="16" t="s">
        <v>104</v>
      </c>
      <c r="R111" s="16"/>
    </row>
    <row r="112" spans="1:18" ht="52.5">
      <c r="A112" s="11">
        <f>VLOOKUP(D112,Sheet3!$A$1:$C$68,2,FALSE)</f>
        <v>15012000</v>
      </c>
      <c r="B112" s="10" t="s">
        <v>207</v>
      </c>
      <c r="C112" s="12" t="str">
        <f>VLOOKUP($D112,Sheet3!$A$1:$C$68,3,FALSE)</f>
        <v>生活環境部</v>
      </c>
      <c r="D112" s="13" t="s">
        <v>41</v>
      </c>
      <c r="E112" s="9" t="s">
        <v>1430</v>
      </c>
      <c r="F112" s="9" t="s">
        <v>1419</v>
      </c>
      <c r="G112" s="9" t="s">
        <v>1431</v>
      </c>
      <c r="H112" s="9" t="s">
        <v>1432</v>
      </c>
      <c r="I112" s="9" t="s">
        <v>1433</v>
      </c>
      <c r="J112" s="9" t="s">
        <v>123</v>
      </c>
      <c r="K112" s="15" t="s">
        <v>169</v>
      </c>
      <c r="L112" s="9"/>
      <c r="M112" s="9" t="s">
        <v>114</v>
      </c>
      <c r="N112" s="9" t="s">
        <v>115</v>
      </c>
      <c r="O112" s="9"/>
      <c r="P112" s="16" t="s">
        <v>104</v>
      </c>
      <c r="Q112" s="16" t="s">
        <v>104</v>
      </c>
      <c r="R112" s="16"/>
    </row>
    <row r="113" spans="1:18" ht="132">
      <c r="A113" s="11">
        <f>VLOOKUP(D113,Sheet3!$A$1:$C$68,2,FALSE)</f>
        <v>15014000</v>
      </c>
      <c r="B113" s="10" t="s">
        <v>208</v>
      </c>
      <c r="C113" s="12" t="str">
        <f>VLOOKUP($D113,Sheet3!$A$1:$C$68,3,FALSE)</f>
        <v>生活環境部</v>
      </c>
      <c r="D113" s="13" t="s">
        <v>1047</v>
      </c>
      <c r="E113" s="9" t="s">
        <v>1050</v>
      </c>
      <c r="F113" s="9" t="s">
        <v>1048</v>
      </c>
      <c r="G113" s="9" t="s">
        <v>1051</v>
      </c>
      <c r="H113" s="9" t="s">
        <v>1052</v>
      </c>
      <c r="I113" s="9" t="s">
        <v>1053</v>
      </c>
      <c r="J113" s="9" t="s">
        <v>1054</v>
      </c>
      <c r="K113" s="15" t="s">
        <v>169</v>
      </c>
      <c r="L113" s="9"/>
      <c r="M113" s="9" t="s">
        <v>114</v>
      </c>
      <c r="N113" s="9" t="s">
        <v>1049</v>
      </c>
      <c r="O113" s="9"/>
      <c r="P113" s="16" t="s">
        <v>104</v>
      </c>
      <c r="Q113" s="16"/>
      <c r="R113" s="16"/>
    </row>
    <row r="114" spans="1:19" ht="39">
      <c r="A114" s="11">
        <f>VLOOKUP(D114,Sheet3!$A$1:$C$68,2,FALSE)</f>
        <v>15102000</v>
      </c>
      <c r="B114" s="10" t="s">
        <v>209</v>
      </c>
      <c r="C114" s="12" t="str">
        <f>VLOOKUP($D114,Sheet3!$A$1:$C$68,3,FALSE)</f>
        <v>生活環境部</v>
      </c>
      <c r="D114" s="13" t="s">
        <v>157</v>
      </c>
      <c r="E114" s="9" t="s">
        <v>158</v>
      </c>
      <c r="F114" s="9" t="s">
        <v>159</v>
      </c>
      <c r="G114" s="9" t="s">
        <v>160</v>
      </c>
      <c r="H114" s="9" t="s">
        <v>161</v>
      </c>
      <c r="I114" s="9" t="s">
        <v>162</v>
      </c>
      <c r="J114" s="9" t="s">
        <v>163</v>
      </c>
      <c r="K114" s="15" t="s">
        <v>102</v>
      </c>
      <c r="L114" s="9" t="s">
        <v>133</v>
      </c>
      <c r="M114" s="9" t="s">
        <v>164</v>
      </c>
      <c r="N114" s="9" t="s">
        <v>165</v>
      </c>
      <c r="O114" s="9" t="s">
        <v>133</v>
      </c>
      <c r="P114" s="16"/>
      <c r="Q114" s="16"/>
      <c r="R114" s="16" t="s">
        <v>104</v>
      </c>
      <c r="S114" s="6"/>
    </row>
    <row r="115" spans="1:18" ht="52.5">
      <c r="A115" s="11">
        <f>VLOOKUP(D115,Sheet3!$A$1:$C$68,2,FALSE)</f>
        <v>16001000</v>
      </c>
      <c r="B115" s="10" t="s">
        <v>210</v>
      </c>
      <c r="C115" s="12" t="str">
        <f>VLOOKUP($D115,Sheet3!$A$1:$C$68,3,FALSE)</f>
        <v>都市計画部</v>
      </c>
      <c r="D115" s="13" t="s">
        <v>181</v>
      </c>
      <c r="E115" s="9" t="s">
        <v>186</v>
      </c>
      <c r="F115" s="9" t="s">
        <v>182</v>
      </c>
      <c r="G115" s="9" t="s">
        <v>187</v>
      </c>
      <c r="H115" s="9" t="s">
        <v>188</v>
      </c>
      <c r="I115" s="9" t="s">
        <v>189</v>
      </c>
      <c r="J115" s="9" t="s">
        <v>190</v>
      </c>
      <c r="K115" s="15" t="s">
        <v>102</v>
      </c>
      <c r="L115" s="9" t="s">
        <v>183</v>
      </c>
      <c r="M115" s="9" t="s">
        <v>184</v>
      </c>
      <c r="N115" s="9" t="s">
        <v>185</v>
      </c>
      <c r="O115" s="9" t="s">
        <v>183</v>
      </c>
      <c r="P115" s="16" t="s">
        <v>104</v>
      </c>
      <c r="Q115" s="16"/>
      <c r="R115" s="16"/>
    </row>
    <row r="116" spans="1:18" ht="66">
      <c r="A116" s="11">
        <f>VLOOKUP(D116,Sheet3!$A$1:$C$68,2,FALSE)</f>
        <v>16001000</v>
      </c>
      <c r="B116" s="10" t="s">
        <v>211</v>
      </c>
      <c r="C116" s="12" t="str">
        <f>VLOOKUP($D116,Sheet3!$A$1:$C$68,3,FALSE)</f>
        <v>都市計画部</v>
      </c>
      <c r="D116" s="13" t="s">
        <v>181</v>
      </c>
      <c r="E116" s="9" t="s">
        <v>191</v>
      </c>
      <c r="F116" s="9" t="s">
        <v>182</v>
      </c>
      <c r="G116" s="9" t="s">
        <v>192</v>
      </c>
      <c r="H116" s="9" t="s">
        <v>193</v>
      </c>
      <c r="I116" s="9" t="s">
        <v>194</v>
      </c>
      <c r="J116" s="9" t="s">
        <v>195</v>
      </c>
      <c r="K116" s="15" t="s">
        <v>102</v>
      </c>
      <c r="L116" s="9" t="s">
        <v>183</v>
      </c>
      <c r="M116" s="9" t="s">
        <v>184</v>
      </c>
      <c r="N116" s="9" t="s">
        <v>185</v>
      </c>
      <c r="O116" s="9" t="s">
        <v>183</v>
      </c>
      <c r="P116" s="16" t="s">
        <v>104</v>
      </c>
      <c r="Q116" s="16"/>
      <c r="R116" s="16"/>
    </row>
    <row r="117" spans="1:18" ht="66">
      <c r="A117" s="11">
        <f>VLOOKUP(D117,Sheet3!$A$1:$C$68,2,FALSE)</f>
        <v>16001000</v>
      </c>
      <c r="B117" s="10" t="s">
        <v>212</v>
      </c>
      <c r="C117" s="12" t="str">
        <f>VLOOKUP($D117,Sheet3!$A$1:$C$68,3,FALSE)</f>
        <v>都市計画部</v>
      </c>
      <c r="D117" s="13" t="s">
        <v>181</v>
      </c>
      <c r="E117" s="9" t="s">
        <v>196</v>
      </c>
      <c r="F117" s="9" t="s">
        <v>182</v>
      </c>
      <c r="G117" s="9" t="s">
        <v>197</v>
      </c>
      <c r="H117" s="9" t="s">
        <v>193</v>
      </c>
      <c r="I117" s="9" t="s">
        <v>198</v>
      </c>
      <c r="J117" s="9" t="s">
        <v>195</v>
      </c>
      <c r="K117" s="15" t="s">
        <v>102</v>
      </c>
      <c r="L117" s="9" t="s">
        <v>183</v>
      </c>
      <c r="M117" s="9" t="s">
        <v>184</v>
      </c>
      <c r="N117" s="9" t="s">
        <v>185</v>
      </c>
      <c r="O117" s="9" t="s">
        <v>183</v>
      </c>
      <c r="P117" s="16" t="s">
        <v>104</v>
      </c>
      <c r="Q117" s="16"/>
      <c r="R117" s="16"/>
    </row>
    <row r="118" spans="1:18" ht="39">
      <c r="A118" s="11">
        <f>VLOOKUP(D118,Sheet3!$A$1:$C$68,2,FALSE)</f>
        <v>16005000</v>
      </c>
      <c r="B118" s="10" t="s">
        <v>213</v>
      </c>
      <c r="C118" s="12" t="str">
        <f>VLOOKUP($D118,Sheet3!$A$1:$C$68,3,FALSE)</f>
        <v>都市計画部</v>
      </c>
      <c r="D118" s="13" t="s">
        <v>13</v>
      </c>
      <c r="E118" s="9" t="s">
        <v>1287</v>
      </c>
      <c r="F118" s="9" t="s">
        <v>1283</v>
      </c>
      <c r="G118" s="9" t="s">
        <v>1288</v>
      </c>
      <c r="H118" s="9" t="s">
        <v>1286</v>
      </c>
      <c r="I118" s="9" t="s">
        <v>1069</v>
      </c>
      <c r="J118" s="9" t="s">
        <v>101</v>
      </c>
      <c r="K118" s="15"/>
      <c r="L118" s="9"/>
      <c r="M118" s="9" t="s">
        <v>1284</v>
      </c>
      <c r="N118" s="9" t="s">
        <v>1285</v>
      </c>
      <c r="O118" s="9"/>
      <c r="P118" s="16" t="s">
        <v>104</v>
      </c>
      <c r="Q118" s="16" t="s">
        <v>104</v>
      </c>
      <c r="R118" s="16"/>
    </row>
    <row r="119" spans="1:18" ht="39">
      <c r="A119" s="11">
        <f>VLOOKUP(D119,Sheet3!$A$1:$C$68,2,FALSE)</f>
        <v>16005000</v>
      </c>
      <c r="B119" s="10" t="s">
        <v>214</v>
      </c>
      <c r="C119" s="12" t="str">
        <f>VLOOKUP($D119,Sheet3!$A$1:$C$68,3,FALSE)</f>
        <v>都市計画部</v>
      </c>
      <c r="D119" s="13" t="s">
        <v>13</v>
      </c>
      <c r="E119" s="9" t="s">
        <v>1289</v>
      </c>
      <c r="F119" s="9" t="s">
        <v>1283</v>
      </c>
      <c r="G119" s="9" t="s">
        <v>1290</v>
      </c>
      <c r="H119" s="9" t="s">
        <v>1291</v>
      </c>
      <c r="I119" s="9" t="s">
        <v>1292</v>
      </c>
      <c r="J119" s="9" t="s">
        <v>101</v>
      </c>
      <c r="K119" s="15"/>
      <c r="L119" s="9"/>
      <c r="M119" s="9" t="s">
        <v>1284</v>
      </c>
      <c r="N119" s="9" t="s">
        <v>1285</v>
      </c>
      <c r="O119" s="9"/>
      <c r="P119" s="16" t="s">
        <v>104</v>
      </c>
      <c r="Q119" s="16" t="s">
        <v>104</v>
      </c>
      <c r="R119" s="16"/>
    </row>
    <row r="120" spans="1:18" ht="39">
      <c r="A120" s="11">
        <f>VLOOKUP(D120,Sheet3!$A$1:$C$68,2,FALSE)</f>
        <v>16005000</v>
      </c>
      <c r="B120" s="10" t="s">
        <v>215</v>
      </c>
      <c r="C120" s="12" t="str">
        <f>VLOOKUP($D120,Sheet3!$A$1:$C$68,3,FALSE)</f>
        <v>都市計画部</v>
      </c>
      <c r="D120" s="13" t="s">
        <v>13</v>
      </c>
      <c r="E120" s="9" t="s">
        <v>1293</v>
      </c>
      <c r="F120" s="9" t="s">
        <v>1283</v>
      </c>
      <c r="G120" s="9" t="s">
        <v>1294</v>
      </c>
      <c r="H120" s="9" t="s">
        <v>1295</v>
      </c>
      <c r="I120" s="9" t="s">
        <v>1296</v>
      </c>
      <c r="J120" s="21" t="s">
        <v>123</v>
      </c>
      <c r="K120" s="15"/>
      <c r="L120" s="9"/>
      <c r="M120" s="9" t="s">
        <v>1284</v>
      </c>
      <c r="N120" s="9" t="s">
        <v>1285</v>
      </c>
      <c r="O120" s="9"/>
      <c r="P120" s="16"/>
      <c r="Q120" s="16"/>
      <c r="R120" s="16" t="s">
        <v>104</v>
      </c>
    </row>
    <row r="121" spans="1:19" ht="39">
      <c r="A121" s="11">
        <f>VLOOKUP(D121,Sheet3!$A$1:$C$68,2,FALSE)</f>
        <v>16006000</v>
      </c>
      <c r="B121" s="10" t="s">
        <v>216</v>
      </c>
      <c r="C121" s="12" t="str">
        <f>VLOOKUP($D121,Sheet3!$A$1:$C$68,3,FALSE)</f>
        <v>都市計画部</v>
      </c>
      <c r="D121" s="13" t="s">
        <v>166</v>
      </c>
      <c r="E121" s="9" t="s">
        <v>176</v>
      </c>
      <c r="F121" s="9" t="s">
        <v>167</v>
      </c>
      <c r="G121" s="9" t="s">
        <v>177</v>
      </c>
      <c r="H121" s="9" t="s">
        <v>178</v>
      </c>
      <c r="I121" s="9" t="s">
        <v>179</v>
      </c>
      <c r="J121" s="9" t="s">
        <v>180</v>
      </c>
      <c r="K121" s="15" t="s">
        <v>169</v>
      </c>
      <c r="L121" s="9" t="s">
        <v>170</v>
      </c>
      <c r="M121" s="9" t="s">
        <v>114</v>
      </c>
      <c r="N121" s="9" t="s">
        <v>115</v>
      </c>
      <c r="O121" s="16" t="s">
        <v>175</v>
      </c>
      <c r="P121" s="16" t="s">
        <v>104</v>
      </c>
      <c r="Q121" s="16"/>
      <c r="R121" s="16"/>
      <c r="S121" s="6"/>
    </row>
    <row r="122" spans="1:18" ht="52.5">
      <c r="A122" s="11">
        <f>VLOOKUP(D122,Sheet3!$A$1:$C$68,2,FALSE)</f>
        <v>16014000</v>
      </c>
      <c r="B122" s="10" t="s">
        <v>217</v>
      </c>
      <c r="C122" s="12" t="str">
        <f>VLOOKUP($D122,Sheet3!$A$1:$C$68,3,FALSE)</f>
        <v>都市計画部</v>
      </c>
      <c r="D122" s="13" t="s">
        <v>762</v>
      </c>
      <c r="E122" s="9" t="s">
        <v>766</v>
      </c>
      <c r="F122" s="9" t="s">
        <v>763</v>
      </c>
      <c r="G122" s="9" t="s">
        <v>767</v>
      </c>
      <c r="H122" s="9" t="s">
        <v>768</v>
      </c>
      <c r="I122" s="9" t="s">
        <v>764</v>
      </c>
      <c r="J122" s="9" t="s">
        <v>769</v>
      </c>
      <c r="K122" s="15" t="s">
        <v>227</v>
      </c>
      <c r="L122" s="16" t="s">
        <v>227</v>
      </c>
      <c r="M122" s="9" t="s">
        <v>701</v>
      </c>
      <c r="N122" s="9" t="s">
        <v>765</v>
      </c>
      <c r="O122" s="16" t="s">
        <v>227</v>
      </c>
      <c r="P122" s="16" t="s">
        <v>104</v>
      </c>
      <c r="Q122" s="16" t="s">
        <v>104</v>
      </c>
      <c r="R122" s="16"/>
    </row>
    <row r="123" spans="1:18" ht="105">
      <c r="A123" s="11">
        <f>VLOOKUP(D123,Sheet3!$A$1:$C$68,2,FALSE)</f>
        <v>16014000</v>
      </c>
      <c r="B123" s="10" t="s">
        <v>218</v>
      </c>
      <c r="C123" s="12" t="str">
        <f>VLOOKUP($D123,Sheet3!$A$1:$C$68,3,FALSE)</f>
        <v>都市計画部</v>
      </c>
      <c r="D123" s="13" t="s">
        <v>762</v>
      </c>
      <c r="E123" s="9" t="s">
        <v>770</v>
      </c>
      <c r="F123" s="9" t="s">
        <v>763</v>
      </c>
      <c r="G123" s="9" t="s">
        <v>771</v>
      </c>
      <c r="H123" s="9" t="s">
        <v>772</v>
      </c>
      <c r="I123" s="9" t="s">
        <v>773</v>
      </c>
      <c r="J123" s="9" t="s">
        <v>774</v>
      </c>
      <c r="K123" s="15" t="s">
        <v>227</v>
      </c>
      <c r="L123" s="16" t="s">
        <v>227</v>
      </c>
      <c r="M123" s="9" t="s">
        <v>701</v>
      </c>
      <c r="N123" s="9" t="s">
        <v>765</v>
      </c>
      <c r="O123" s="16" t="s">
        <v>227</v>
      </c>
      <c r="P123" s="16" t="s">
        <v>104</v>
      </c>
      <c r="Q123" s="16"/>
      <c r="R123" s="16"/>
    </row>
    <row r="124" spans="1:18" ht="39">
      <c r="A124" s="11">
        <f>VLOOKUP(D124,Sheet3!$A$1:$C$68,2,FALSE)</f>
        <v>16014000</v>
      </c>
      <c r="B124" s="10" t="s">
        <v>219</v>
      </c>
      <c r="C124" s="12" t="str">
        <f>VLOOKUP($D124,Sheet3!$A$1:$C$68,3,FALSE)</f>
        <v>都市計画部</v>
      </c>
      <c r="D124" s="13" t="s">
        <v>762</v>
      </c>
      <c r="E124" s="9" t="s">
        <v>775</v>
      </c>
      <c r="F124" s="9" t="s">
        <v>763</v>
      </c>
      <c r="G124" s="9" t="s">
        <v>776</v>
      </c>
      <c r="H124" s="9" t="s">
        <v>777</v>
      </c>
      <c r="I124" s="9" t="s">
        <v>778</v>
      </c>
      <c r="J124" s="9" t="s">
        <v>779</v>
      </c>
      <c r="K124" s="15" t="s">
        <v>227</v>
      </c>
      <c r="L124" s="16" t="s">
        <v>227</v>
      </c>
      <c r="M124" s="9" t="s">
        <v>701</v>
      </c>
      <c r="N124" s="9" t="s">
        <v>765</v>
      </c>
      <c r="O124" s="16" t="s">
        <v>227</v>
      </c>
      <c r="P124" s="16" t="s">
        <v>104</v>
      </c>
      <c r="Q124" s="16"/>
      <c r="R124" s="16"/>
    </row>
    <row r="125" spans="1:18" ht="39">
      <c r="A125" s="11">
        <f>VLOOKUP(D125,Sheet3!$A$1:$C$68,2,FALSE)</f>
        <v>16016000</v>
      </c>
      <c r="B125" s="10" t="s">
        <v>521</v>
      </c>
      <c r="C125" s="12" t="str">
        <f>VLOOKUP($D125,Sheet3!$A$1:$C$68,3,FALSE)</f>
        <v>都市計画部</v>
      </c>
      <c r="D125" s="13" t="s">
        <v>621</v>
      </c>
      <c r="E125" s="9" t="s">
        <v>624</v>
      </c>
      <c r="F125" s="9" t="s">
        <v>622</v>
      </c>
      <c r="G125" s="9" t="s">
        <v>625</v>
      </c>
      <c r="H125" s="9" t="s">
        <v>626</v>
      </c>
      <c r="I125" s="9" t="s">
        <v>627</v>
      </c>
      <c r="J125" s="9" t="s">
        <v>628</v>
      </c>
      <c r="K125" s="15" t="s">
        <v>129</v>
      </c>
      <c r="L125" s="9" t="s">
        <v>227</v>
      </c>
      <c r="M125" s="9" t="s">
        <v>122</v>
      </c>
      <c r="N125" s="9" t="s">
        <v>115</v>
      </c>
      <c r="O125" s="9" t="s">
        <v>227</v>
      </c>
      <c r="P125" s="16" t="s">
        <v>104</v>
      </c>
      <c r="Q125" s="16" t="s">
        <v>104</v>
      </c>
      <c r="R125" s="20"/>
    </row>
    <row r="126" spans="1:18" ht="52.5">
      <c r="A126" s="11">
        <f>VLOOKUP(D126,Sheet3!$A$1:$C$68,2,FALSE)</f>
        <v>17001000</v>
      </c>
      <c r="B126" s="10" t="s">
        <v>522</v>
      </c>
      <c r="C126" s="12" t="str">
        <f>VLOOKUP($D126,Sheet3!$A$1:$C$68,3,FALSE)</f>
        <v>建設部</v>
      </c>
      <c r="D126" s="13" t="s">
        <v>49</v>
      </c>
      <c r="E126" s="9" t="s">
        <v>1233</v>
      </c>
      <c r="F126" s="9" t="s">
        <v>1234</v>
      </c>
      <c r="G126" s="9" t="s">
        <v>1235</v>
      </c>
      <c r="H126" s="9" t="s">
        <v>1236</v>
      </c>
      <c r="I126" s="9" t="s">
        <v>662</v>
      </c>
      <c r="J126" s="9" t="s">
        <v>1237</v>
      </c>
      <c r="K126" s="15" t="s">
        <v>169</v>
      </c>
      <c r="L126" s="9" t="s">
        <v>1238</v>
      </c>
      <c r="M126" s="9" t="s">
        <v>114</v>
      </c>
      <c r="N126" s="9" t="s">
        <v>171</v>
      </c>
      <c r="O126" s="9" t="s">
        <v>133</v>
      </c>
      <c r="P126" s="16" t="s">
        <v>104</v>
      </c>
      <c r="Q126" s="16"/>
      <c r="R126" s="20"/>
    </row>
    <row r="127" spans="1:18" ht="39">
      <c r="A127" s="11">
        <f>VLOOKUP(D127,Sheet3!$A$1:$C$68,2,FALSE)</f>
        <v>17001000</v>
      </c>
      <c r="B127" s="10" t="s">
        <v>523</v>
      </c>
      <c r="C127" s="12" t="str">
        <f>VLOOKUP($D127,Sheet3!$A$1:$C$68,3,FALSE)</f>
        <v>建設部</v>
      </c>
      <c r="D127" s="13" t="s">
        <v>49</v>
      </c>
      <c r="E127" s="9" t="s">
        <v>1239</v>
      </c>
      <c r="F127" s="9" t="s">
        <v>1240</v>
      </c>
      <c r="G127" s="9" t="s">
        <v>1241</v>
      </c>
      <c r="H127" s="9" t="s">
        <v>965</v>
      </c>
      <c r="I127" s="9" t="s">
        <v>1242</v>
      </c>
      <c r="J127" s="9" t="s">
        <v>1243</v>
      </c>
      <c r="K127" s="15" t="s">
        <v>169</v>
      </c>
      <c r="L127" s="9" t="s">
        <v>133</v>
      </c>
      <c r="M127" s="9" t="s">
        <v>122</v>
      </c>
      <c r="N127" s="9" t="s">
        <v>115</v>
      </c>
      <c r="O127" s="9" t="s">
        <v>133</v>
      </c>
      <c r="P127" s="16" t="s">
        <v>104</v>
      </c>
      <c r="Q127" s="16"/>
      <c r="R127" s="20"/>
    </row>
    <row r="128" spans="1:18" ht="39">
      <c r="A128" s="11">
        <f>VLOOKUP(D128,Sheet3!$A$1:$C$68,2,FALSE)</f>
        <v>17001000</v>
      </c>
      <c r="B128" s="10" t="s">
        <v>524</v>
      </c>
      <c r="C128" s="12" t="str">
        <f>VLOOKUP($D128,Sheet3!$A$1:$C$68,3,FALSE)</f>
        <v>建設部</v>
      </c>
      <c r="D128" s="13" t="s">
        <v>49</v>
      </c>
      <c r="E128" s="9" t="s">
        <v>1244</v>
      </c>
      <c r="F128" s="9" t="s">
        <v>1240</v>
      </c>
      <c r="G128" s="9" t="s">
        <v>1245</v>
      </c>
      <c r="H128" s="9" t="s">
        <v>1246</v>
      </c>
      <c r="I128" s="9" t="s">
        <v>1247</v>
      </c>
      <c r="J128" s="9" t="s">
        <v>1248</v>
      </c>
      <c r="K128" s="15" t="s">
        <v>129</v>
      </c>
      <c r="L128" s="9" t="s">
        <v>227</v>
      </c>
      <c r="M128" s="9" t="s">
        <v>122</v>
      </c>
      <c r="N128" s="9" t="s">
        <v>115</v>
      </c>
      <c r="O128" s="9" t="s">
        <v>133</v>
      </c>
      <c r="P128" s="16" t="s">
        <v>104</v>
      </c>
      <c r="Q128" s="16"/>
      <c r="R128" s="20"/>
    </row>
    <row r="129" spans="1:18" ht="39">
      <c r="A129" s="11">
        <f>VLOOKUP(D129,Sheet3!$A$1:$C$68,2,FALSE)</f>
        <v>17001000</v>
      </c>
      <c r="B129" s="10" t="s">
        <v>525</v>
      </c>
      <c r="C129" s="12" t="str">
        <f>VLOOKUP($D129,Sheet3!$A$1:$C$68,3,FALSE)</f>
        <v>建設部</v>
      </c>
      <c r="D129" s="13" t="s">
        <v>49</v>
      </c>
      <c r="E129" s="9" t="s">
        <v>1250</v>
      </c>
      <c r="F129" s="9" t="s">
        <v>1240</v>
      </c>
      <c r="G129" s="9" t="s">
        <v>1251</v>
      </c>
      <c r="H129" s="9" t="s">
        <v>1252</v>
      </c>
      <c r="I129" s="9" t="s">
        <v>1253</v>
      </c>
      <c r="J129" s="9" t="s">
        <v>1249</v>
      </c>
      <c r="K129" s="15" t="s">
        <v>129</v>
      </c>
      <c r="L129" s="9" t="s">
        <v>1254</v>
      </c>
      <c r="M129" s="9" t="s">
        <v>122</v>
      </c>
      <c r="N129" s="9" t="s">
        <v>115</v>
      </c>
      <c r="O129" s="9" t="s">
        <v>133</v>
      </c>
      <c r="P129" s="16" t="s">
        <v>104</v>
      </c>
      <c r="Q129" s="16"/>
      <c r="R129" s="20"/>
    </row>
    <row r="130" spans="1:18" ht="39">
      <c r="A130" s="11">
        <f>VLOOKUP(D130,Sheet3!$A$1:$C$68,2,FALSE)</f>
        <v>17003000</v>
      </c>
      <c r="B130" s="10" t="s">
        <v>526</v>
      </c>
      <c r="C130" s="12" t="str">
        <f>VLOOKUP($D130,Sheet3!$A$1:$C$68,3,FALSE)</f>
        <v>建設部</v>
      </c>
      <c r="D130" s="13" t="s">
        <v>51</v>
      </c>
      <c r="E130" s="9" t="s">
        <v>1220</v>
      </c>
      <c r="F130" s="9" t="s">
        <v>1221</v>
      </c>
      <c r="G130" s="9" t="s">
        <v>1222</v>
      </c>
      <c r="H130" s="9" t="s">
        <v>1223</v>
      </c>
      <c r="I130" s="9" t="s">
        <v>1224</v>
      </c>
      <c r="J130" s="9" t="s">
        <v>1225</v>
      </c>
      <c r="K130" s="15" t="s">
        <v>169</v>
      </c>
      <c r="L130" s="9" t="s">
        <v>133</v>
      </c>
      <c r="M130" s="9" t="s">
        <v>1226</v>
      </c>
      <c r="N130" s="9" t="s">
        <v>1227</v>
      </c>
      <c r="O130" s="9" t="s">
        <v>636</v>
      </c>
      <c r="P130" s="16"/>
      <c r="Q130" s="16"/>
      <c r="R130" s="20" t="s">
        <v>104</v>
      </c>
    </row>
    <row r="131" spans="1:18" ht="39">
      <c r="A131" s="11">
        <f>VLOOKUP(D131,Sheet3!$A$1:$C$68,2,FALSE)</f>
        <v>17003000</v>
      </c>
      <c r="B131" s="10" t="s">
        <v>527</v>
      </c>
      <c r="C131" s="12" t="str">
        <f>VLOOKUP($D131,Sheet3!$A$1:$C$68,3,FALSE)</f>
        <v>建設部</v>
      </c>
      <c r="D131" s="13" t="s">
        <v>51</v>
      </c>
      <c r="E131" s="9" t="s">
        <v>1228</v>
      </c>
      <c r="F131" s="9" t="s">
        <v>1221</v>
      </c>
      <c r="G131" s="9" t="s">
        <v>1229</v>
      </c>
      <c r="H131" s="9" t="s">
        <v>1230</v>
      </c>
      <c r="I131" s="9" t="s">
        <v>1231</v>
      </c>
      <c r="J131" s="9" t="s">
        <v>1232</v>
      </c>
      <c r="K131" s="15" t="s">
        <v>169</v>
      </c>
      <c r="L131" s="9" t="s">
        <v>133</v>
      </c>
      <c r="M131" s="9" t="s">
        <v>1226</v>
      </c>
      <c r="N131" s="9" t="s">
        <v>1227</v>
      </c>
      <c r="O131" s="9" t="s">
        <v>636</v>
      </c>
      <c r="P131" s="16"/>
      <c r="Q131" s="16"/>
      <c r="R131" s="20" t="s">
        <v>104</v>
      </c>
    </row>
    <row r="132" spans="1:18" ht="39">
      <c r="A132" s="11">
        <f>VLOOKUP(D132,Sheet3!$A$1:$C$68,2,FALSE)</f>
        <v>17010000</v>
      </c>
      <c r="B132" s="10" t="s">
        <v>528</v>
      </c>
      <c r="C132" s="12" t="str">
        <f>VLOOKUP($D132,Sheet3!$A$1:$C$68,3,FALSE)</f>
        <v>建設部</v>
      </c>
      <c r="D132" s="13" t="s">
        <v>692</v>
      </c>
      <c r="E132" s="9" t="s">
        <v>694</v>
      </c>
      <c r="F132" s="9" t="s">
        <v>693</v>
      </c>
      <c r="G132" s="9" t="s">
        <v>695</v>
      </c>
      <c r="H132" s="9" t="s">
        <v>696</v>
      </c>
      <c r="I132" s="9" t="s">
        <v>697</v>
      </c>
      <c r="J132" s="9" t="s">
        <v>698</v>
      </c>
      <c r="K132" s="15" t="s">
        <v>129</v>
      </c>
      <c r="L132" s="9"/>
      <c r="M132" s="9" t="s">
        <v>122</v>
      </c>
      <c r="N132" s="9" t="s">
        <v>115</v>
      </c>
      <c r="O132" s="9"/>
      <c r="P132" s="16" t="s">
        <v>104</v>
      </c>
      <c r="Q132" s="16" t="s">
        <v>104</v>
      </c>
      <c r="R132" s="16"/>
    </row>
    <row r="133" spans="1:18" ht="78.75">
      <c r="A133" s="11">
        <f>VLOOKUP(D133,Sheet3!$A$1:$C$68,2,FALSE)</f>
        <v>19002000</v>
      </c>
      <c r="B133" s="10" t="s">
        <v>529</v>
      </c>
      <c r="C133" s="12" t="str">
        <f>VLOOKUP($D133,Sheet3!$A$1:$C$68,3,FALSE)</f>
        <v>危機管理課</v>
      </c>
      <c r="D133" s="13" t="s">
        <v>56</v>
      </c>
      <c r="E133" s="9" t="s">
        <v>1313</v>
      </c>
      <c r="F133" s="9" t="s">
        <v>1311</v>
      </c>
      <c r="G133" s="9" t="s">
        <v>1314</v>
      </c>
      <c r="H133" s="9" t="s">
        <v>1315</v>
      </c>
      <c r="I133" s="9" t="s">
        <v>1316</v>
      </c>
      <c r="J133" s="9" t="s">
        <v>1317</v>
      </c>
      <c r="K133" s="15" t="s">
        <v>102</v>
      </c>
      <c r="L133" s="9"/>
      <c r="M133" s="9" t="s">
        <v>114</v>
      </c>
      <c r="N133" s="9" t="s">
        <v>1312</v>
      </c>
      <c r="O133" s="9"/>
      <c r="P133" s="16" t="s">
        <v>104</v>
      </c>
      <c r="Q133" s="16" t="s">
        <v>104</v>
      </c>
      <c r="R133" s="16"/>
    </row>
    <row r="134" spans="1:18" ht="52.5">
      <c r="A134" s="11">
        <f>VLOOKUP(D134,Sheet3!$A$1:$C$68,2,FALSE)</f>
        <v>19002000</v>
      </c>
      <c r="B134" s="10" t="s">
        <v>530</v>
      </c>
      <c r="C134" s="12" t="str">
        <f>VLOOKUP($D134,Sheet3!$A$1:$C$68,3,FALSE)</f>
        <v>危機管理課</v>
      </c>
      <c r="D134" s="13" t="s">
        <v>56</v>
      </c>
      <c r="E134" s="9" t="s">
        <v>1318</v>
      </c>
      <c r="F134" s="9" t="s">
        <v>1311</v>
      </c>
      <c r="G134" s="9" t="s">
        <v>1319</v>
      </c>
      <c r="H134" s="9" t="s">
        <v>1320</v>
      </c>
      <c r="I134" s="9" t="s">
        <v>1321</v>
      </c>
      <c r="J134" s="9" t="s">
        <v>1322</v>
      </c>
      <c r="K134" s="15" t="s">
        <v>102</v>
      </c>
      <c r="L134" s="9"/>
      <c r="M134" s="9" t="s">
        <v>114</v>
      </c>
      <c r="N134" s="9" t="s">
        <v>1312</v>
      </c>
      <c r="O134" s="9"/>
      <c r="P134" s="16" t="s">
        <v>104</v>
      </c>
      <c r="Q134" s="16" t="s">
        <v>104</v>
      </c>
      <c r="R134" s="16"/>
    </row>
    <row r="135" spans="1:18" ht="118.5">
      <c r="A135" s="11">
        <f>VLOOKUP(D135,Sheet3!$A$1:$C$68,2,FALSE)</f>
        <v>31008000</v>
      </c>
      <c r="B135" s="10" t="s">
        <v>531</v>
      </c>
      <c r="C135" s="12" t="str">
        <f>VLOOKUP($D135,Sheet3!$A$1:$C$68,3,FALSE)</f>
        <v>市立病院事務局</v>
      </c>
      <c r="D135" s="13" t="s">
        <v>220</v>
      </c>
      <c r="E135" s="9" t="s">
        <v>221</v>
      </c>
      <c r="F135" s="9" t="s">
        <v>222</v>
      </c>
      <c r="G135" s="9" t="s">
        <v>223</v>
      </c>
      <c r="H135" s="9" t="s">
        <v>224</v>
      </c>
      <c r="I135" s="9" t="s">
        <v>225</v>
      </c>
      <c r="J135" s="9" t="s">
        <v>226</v>
      </c>
      <c r="K135" s="15" t="s">
        <v>112</v>
      </c>
      <c r="L135" s="9" t="s">
        <v>227</v>
      </c>
      <c r="M135" s="9" t="s">
        <v>228</v>
      </c>
      <c r="N135" s="9" t="s">
        <v>229</v>
      </c>
      <c r="O135" s="9" t="s">
        <v>230</v>
      </c>
      <c r="P135" s="16" t="s">
        <v>104</v>
      </c>
      <c r="Q135" s="16" t="s">
        <v>231</v>
      </c>
      <c r="R135" s="16" t="s">
        <v>231</v>
      </c>
    </row>
    <row r="136" spans="1:18" ht="66">
      <c r="A136" s="11">
        <f>VLOOKUP(D136,Sheet3!$A$1:$C$68,2,FALSE)</f>
        <v>31008000</v>
      </c>
      <c r="B136" s="10" t="s">
        <v>532</v>
      </c>
      <c r="C136" s="12" t="str">
        <f>VLOOKUP($D136,Sheet3!$A$1:$C$68,3,FALSE)</f>
        <v>市立病院事務局</v>
      </c>
      <c r="D136" s="13" t="s">
        <v>220</v>
      </c>
      <c r="E136" s="9" t="s">
        <v>232</v>
      </c>
      <c r="F136" s="9" t="s">
        <v>222</v>
      </c>
      <c r="G136" s="9" t="s">
        <v>233</v>
      </c>
      <c r="H136" s="9" t="s">
        <v>234</v>
      </c>
      <c r="I136" s="9" t="s">
        <v>235</v>
      </c>
      <c r="J136" s="9" t="s">
        <v>236</v>
      </c>
      <c r="K136" s="15" t="s">
        <v>112</v>
      </c>
      <c r="L136" s="9" t="s">
        <v>227</v>
      </c>
      <c r="M136" s="9" t="s">
        <v>228</v>
      </c>
      <c r="N136" s="9" t="s">
        <v>229</v>
      </c>
      <c r="O136" s="9" t="s">
        <v>230</v>
      </c>
      <c r="P136" s="16" t="s">
        <v>104</v>
      </c>
      <c r="Q136" s="16" t="s">
        <v>231</v>
      </c>
      <c r="R136" s="16" t="s">
        <v>231</v>
      </c>
    </row>
    <row r="137" spans="1:18" ht="132">
      <c r="A137" s="11">
        <f>VLOOKUP(D137,Sheet3!$A$1:$C$68,2,FALSE)</f>
        <v>31008000</v>
      </c>
      <c r="B137" s="10" t="s">
        <v>533</v>
      </c>
      <c r="C137" s="12" t="str">
        <f>VLOOKUP($D137,Sheet3!$A$1:$C$68,3,FALSE)</f>
        <v>市立病院事務局</v>
      </c>
      <c r="D137" s="13" t="s">
        <v>220</v>
      </c>
      <c r="E137" s="9" t="s">
        <v>237</v>
      </c>
      <c r="F137" s="9" t="s">
        <v>222</v>
      </c>
      <c r="G137" s="9" t="s">
        <v>238</v>
      </c>
      <c r="H137" s="9" t="s">
        <v>239</v>
      </c>
      <c r="I137" s="9" t="s">
        <v>240</v>
      </c>
      <c r="J137" s="9" t="s">
        <v>241</v>
      </c>
      <c r="K137" s="15" t="s">
        <v>112</v>
      </c>
      <c r="L137" s="9" t="s">
        <v>227</v>
      </c>
      <c r="M137" s="9" t="s">
        <v>228</v>
      </c>
      <c r="N137" s="9" t="s">
        <v>242</v>
      </c>
      <c r="O137" s="9" t="s">
        <v>230</v>
      </c>
      <c r="P137" s="16" t="s">
        <v>104</v>
      </c>
      <c r="Q137" s="16" t="s">
        <v>231</v>
      </c>
      <c r="R137" s="16" t="s">
        <v>231</v>
      </c>
    </row>
    <row r="138" spans="1:18" ht="52.5">
      <c r="A138" s="11">
        <f>VLOOKUP(D138,Sheet3!$A$1:$C$68,2,FALSE)</f>
        <v>31008000</v>
      </c>
      <c r="B138" s="10" t="s">
        <v>534</v>
      </c>
      <c r="C138" s="12" t="str">
        <f>VLOOKUP($D138,Sheet3!$A$1:$C$68,3,FALSE)</f>
        <v>市立病院事務局</v>
      </c>
      <c r="D138" s="13" t="s">
        <v>220</v>
      </c>
      <c r="E138" s="9" t="s">
        <v>243</v>
      </c>
      <c r="F138" s="9" t="s">
        <v>222</v>
      </c>
      <c r="G138" s="9" t="s">
        <v>244</v>
      </c>
      <c r="H138" s="9" t="s">
        <v>245</v>
      </c>
      <c r="I138" s="9" t="s">
        <v>246</v>
      </c>
      <c r="J138" s="9" t="s">
        <v>241</v>
      </c>
      <c r="K138" s="15" t="s">
        <v>112</v>
      </c>
      <c r="L138" s="9" t="s">
        <v>247</v>
      </c>
      <c r="M138" s="9" t="s">
        <v>228</v>
      </c>
      <c r="N138" s="9" t="s">
        <v>242</v>
      </c>
      <c r="O138" s="9" t="s">
        <v>230</v>
      </c>
      <c r="P138" s="16" t="s">
        <v>104</v>
      </c>
      <c r="Q138" s="16" t="s">
        <v>231</v>
      </c>
      <c r="R138" s="16" t="s">
        <v>231</v>
      </c>
    </row>
    <row r="139" spans="1:18" ht="39">
      <c r="A139" s="11">
        <f>VLOOKUP(D139,Sheet3!$A$1:$C$68,2,FALSE)</f>
        <v>31008000</v>
      </c>
      <c r="B139" s="10" t="s">
        <v>535</v>
      </c>
      <c r="C139" s="12" t="str">
        <f>VLOOKUP($D139,Sheet3!$A$1:$C$68,3,FALSE)</f>
        <v>市立病院事務局</v>
      </c>
      <c r="D139" s="13" t="s">
        <v>220</v>
      </c>
      <c r="E139" s="9" t="s">
        <v>248</v>
      </c>
      <c r="F139" s="9" t="s">
        <v>222</v>
      </c>
      <c r="G139" s="9" t="s">
        <v>249</v>
      </c>
      <c r="H139" s="9" t="s">
        <v>250</v>
      </c>
      <c r="I139" s="9" t="s">
        <v>251</v>
      </c>
      <c r="J139" s="9" t="s">
        <v>252</v>
      </c>
      <c r="K139" s="15" t="s">
        <v>112</v>
      </c>
      <c r="L139" s="9" t="s">
        <v>227</v>
      </c>
      <c r="M139" s="9" t="s">
        <v>228</v>
      </c>
      <c r="N139" s="9" t="s">
        <v>242</v>
      </c>
      <c r="O139" s="9" t="s">
        <v>230</v>
      </c>
      <c r="P139" s="16" t="s">
        <v>104</v>
      </c>
      <c r="Q139" s="16" t="s">
        <v>231</v>
      </c>
      <c r="R139" s="16" t="s">
        <v>231</v>
      </c>
    </row>
    <row r="140" spans="1:18" ht="39">
      <c r="A140" s="11">
        <f>VLOOKUP(D140,Sheet3!$A$1:$C$68,2,FALSE)</f>
        <v>31008000</v>
      </c>
      <c r="B140" s="10" t="s">
        <v>536</v>
      </c>
      <c r="C140" s="12" t="str">
        <f>VLOOKUP($D140,Sheet3!$A$1:$C$68,3,FALSE)</f>
        <v>市立病院事務局</v>
      </c>
      <c r="D140" s="13" t="s">
        <v>220</v>
      </c>
      <c r="E140" s="9" t="s">
        <v>253</v>
      </c>
      <c r="F140" s="9" t="s">
        <v>222</v>
      </c>
      <c r="G140" s="9" t="s">
        <v>254</v>
      </c>
      <c r="H140" s="9" t="s">
        <v>255</v>
      </c>
      <c r="I140" s="9" t="s">
        <v>256</v>
      </c>
      <c r="J140" s="9" t="s">
        <v>252</v>
      </c>
      <c r="K140" s="15" t="s">
        <v>112</v>
      </c>
      <c r="L140" s="9" t="s">
        <v>257</v>
      </c>
      <c r="M140" s="9" t="s">
        <v>228</v>
      </c>
      <c r="N140" s="9" t="s">
        <v>242</v>
      </c>
      <c r="O140" s="9" t="s">
        <v>230</v>
      </c>
      <c r="P140" s="16" t="s">
        <v>104</v>
      </c>
      <c r="Q140" s="16" t="s">
        <v>231</v>
      </c>
      <c r="R140" s="16" t="s">
        <v>231</v>
      </c>
    </row>
    <row r="141" spans="1:18" ht="39">
      <c r="A141" s="11">
        <f>VLOOKUP(D141,Sheet3!$A$1:$C$68,2,FALSE)</f>
        <v>31008000</v>
      </c>
      <c r="B141" s="10" t="s">
        <v>537</v>
      </c>
      <c r="C141" s="12" t="str">
        <f>VLOOKUP($D141,Sheet3!$A$1:$C$68,3,FALSE)</f>
        <v>市立病院事務局</v>
      </c>
      <c r="D141" s="13" t="s">
        <v>220</v>
      </c>
      <c r="E141" s="9" t="s">
        <v>258</v>
      </c>
      <c r="F141" s="9" t="s">
        <v>222</v>
      </c>
      <c r="G141" s="9" t="s">
        <v>259</v>
      </c>
      <c r="H141" s="9" t="s">
        <v>260</v>
      </c>
      <c r="I141" s="9" t="s">
        <v>261</v>
      </c>
      <c r="J141" s="9" t="s">
        <v>262</v>
      </c>
      <c r="K141" s="15" t="s">
        <v>129</v>
      </c>
      <c r="L141" s="9" t="s">
        <v>227</v>
      </c>
      <c r="M141" s="9" t="s">
        <v>228</v>
      </c>
      <c r="N141" s="9" t="s">
        <v>242</v>
      </c>
      <c r="O141" s="9" t="s">
        <v>230</v>
      </c>
      <c r="P141" s="16" t="s">
        <v>104</v>
      </c>
      <c r="Q141" s="16" t="s">
        <v>231</v>
      </c>
      <c r="R141" s="16" t="s">
        <v>231</v>
      </c>
    </row>
    <row r="142" spans="1:18" ht="39">
      <c r="A142" s="11">
        <f>VLOOKUP(D142,Sheet3!$A$1:$C$68,2,FALSE)</f>
        <v>31008000</v>
      </c>
      <c r="B142" s="10" t="s">
        <v>538</v>
      </c>
      <c r="C142" s="12" t="str">
        <f>VLOOKUP($D142,Sheet3!$A$1:$C$68,3,FALSE)</f>
        <v>市立病院事務局</v>
      </c>
      <c r="D142" s="13" t="s">
        <v>220</v>
      </c>
      <c r="E142" s="9" t="s">
        <v>263</v>
      </c>
      <c r="F142" s="9" t="s">
        <v>264</v>
      </c>
      <c r="G142" s="9" t="s">
        <v>265</v>
      </c>
      <c r="H142" s="9" t="s">
        <v>266</v>
      </c>
      <c r="I142" s="9" t="s">
        <v>267</v>
      </c>
      <c r="J142" s="9" t="s">
        <v>268</v>
      </c>
      <c r="K142" s="15" t="s">
        <v>112</v>
      </c>
      <c r="L142" s="9" t="s">
        <v>227</v>
      </c>
      <c r="M142" s="9" t="s">
        <v>228</v>
      </c>
      <c r="N142" s="9" t="s">
        <v>242</v>
      </c>
      <c r="O142" s="9" t="s">
        <v>230</v>
      </c>
      <c r="P142" s="16" t="s">
        <v>104</v>
      </c>
      <c r="Q142" s="16" t="s">
        <v>231</v>
      </c>
      <c r="R142" s="16" t="s">
        <v>231</v>
      </c>
    </row>
    <row r="143" spans="1:18" ht="39">
      <c r="A143" s="11">
        <f>VLOOKUP(D143,Sheet3!$A$1:$C$68,2,FALSE)</f>
        <v>31008000</v>
      </c>
      <c r="B143" s="10" t="s">
        <v>539</v>
      </c>
      <c r="C143" s="12" t="str">
        <f>VLOOKUP($D143,Sheet3!$A$1:$C$68,3,FALSE)</f>
        <v>市立病院事務局</v>
      </c>
      <c r="D143" s="13" t="s">
        <v>220</v>
      </c>
      <c r="E143" s="9" t="s">
        <v>269</v>
      </c>
      <c r="F143" s="9" t="s">
        <v>264</v>
      </c>
      <c r="G143" s="9" t="s">
        <v>270</v>
      </c>
      <c r="H143" s="9" t="s">
        <v>271</v>
      </c>
      <c r="I143" s="9" t="s">
        <v>272</v>
      </c>
      <c r="J143" s="9" t="s">
        <v>273</v>
      </c>
      <c r="K143" s="15" t="s">
        <v>112</v>
      </c>
      <c r="L143" s="9" t="s">
        <v>227</v>
      </c>
      <c r="M143" s="9" t="s">
        <v>228</v>
      </c>
      <c r="N143" s="9" t="s">
        <v>242</v>
      </c>
      <c r="O143" s="9" t="s">
        <v>230</v>
      </c>
      <c r="P143" s="16" t="s">
        <v>104</v>
      </c>
      <c r="Q143" s="16" t="s">
        <v>231</v>
      </c>
      <c r="R143" s="16" t="s">
        <v>231</v>
      </c>
    </row>
    <row r="144" spans="1:18" ht="39">
      <c r="A144" s="11">
        <f>VLOOKUP(D144,Sheet3!$A$1:$C$68,2,FALSE)</f>
        <v>31008000</v>
      </c>
      <c r="B144" s="10" t="s">
        <v>540</v>
      </c>
      <c r="C144" s="12" t="str">
        <f>VLOOKUP($D144,Sheet3!$A$1:$C$68,3,FALSE)</f>
        <v>市立病院事務局</v>
      </c>
      <c r="D144" s="13" t="s">
        <v>220</v>
      </c>
      <c r="E144" s="9" t="s">
        <v>274</v>
      </c>
      <c r="F144" s="9" t="s">
        <v>275</v>
      </c>
      <c r="G144" s="9" t="s">
        <v>276</v>
      </c>
      <c r="H144" s="9" t="s">
        <v>277</v>
      </c>
      <c r="I144" s="9" t="s">
        <v>278</v>
      </c>
      <c r="J144" s="9" t="s">
        <v>279</v>
      </c>
      <c r="K144" s="15" t="s">
        <v>112</v>
      </c>
      <c r="L144" s="9" t="s">
        <v>227</v>
      </c>
      <c r="M144" s="9" t="s">
        <v>228</v>
      </c>
      <c r="N144" s="9" t="s">
        <v>242</v>
      </c>
      <c r="O144" s="9" t="s">
        <v>230</v>
      </c>
      <c r="P144" s="16" t="s">
        <v>104</v>
      </c>
      <c r="Q144" s="16" t="s">
        <v>231</v>
      </c>
      <c r="R144" s="16" t="s">
        <v>231</v>
      </c>
    </row>
    <row r="145" spans="1:18" ht="39">
      <c r="A145" s="11">
        <f>VLOOKUP(D145,Sheet3!$A$1:$C$68,2,FALSE)</f>
        <v>31008000</v>
      </c>
      <c r="B145" s="10" t="s">
        <v>541</v>
      </c>
      <c r="C145" s="12" t="str">
        <f>VLOOKUP($D145,Sheet3!$A$1:$C$68,3,FALSE)</f>
        <v>市立病院事務局</v>
      </c>
      <c r="D145" s="13" t="s">
        <v>220</v>
      </c>
      <c r="E145" s="9" t="s">
        <v>280</v>
      </c>
      <c r="F145" s="9" t="s">
        <v>275</v>
      </c>
      <c r="G145" s="9" t="s">
        <v>281</v>
      </c>
      <c r="H145" s="9" t="s">
        <v>282</v>
      </c>
      <c r="I145" s="9" t="s">
        <v>283</v>
      </c>
      <c r="J145" s="9" t="s">
        <v>268</v>
      </c>
      <c r="K145" s="15" t="s">
        <v>112</v>
      </c>
      <c r="L145" s="9" t="s">
        <v>227</v>
      </c>
      <c r="M145" s="9" t="s">
        <v>228</v>
      </c>
      <c r="N145" s="9" t="s">
        <v>242</v>
      </c>
      <c r="O145" s="9" t="s">
        <v>230</v>
      </c>
      <c r="P145" s="16" t="s">
        <v>104</v>
      </c>
      <c r="Q145" s="16" t="s">
        <v>231</v>
      </c>
      <c r="R145" s="16" t="s">
        <v>231</v>
      </c>
    </row>
    <row r="146" spans="1:18" ht="39">
      <c r="A146" s="11">
        <f>VLOOKUP(D146,Sheet3!$A$1:$C$68,2,FALSE)</f>
        <v>31008000</v>
      </c>
      <c r="B146" s="10" t="s">
        <v>542</v>
      </c>
      <c r="C146" s="12" t="str">
        <f>VLOOKUP($D146,Sheet3!$A$1:$C$68,3,FALSE)</f>
        <v>市立病院事務局</v>
      </c>
      <c r="D146" s="13" t="s">
        <v>220</v>
      </c>
      <c r="E146" s="9" t="s">
        <v>284</v>
      </c>
      <c r="F146" s="9" t="s">
        <v>275</v>
      </c>
      <c r="G146" s="9" t="s">
        <v>285</v>
      </c>
      <c r="H146" s="9" t="s">
        <v>286</v>
      </c>
      <c r="I146" s="9" t="s">
        <v>287</v>
      </c>
      <c r="J146" s="9" t="s">
        <v>288</v>
      </c>
      <c r="K146" s="15" t="s">
        <v>112</v>
      </c>
      <c r="L146" s="9" t="s">
        <v>227</v>
      </c>
      <c r="M146" s="9" t="s">
        <v>228</v>
      </c>
      <c r="N146" s="9" t="s">
        <v>242</v>
      </c>
      <c r="O146" s="9" t="s">
        <v>230</v>
      </c>
      <c r="P146" s="16" t="s">
        <v>104</v>
      </c>
      <c r="Q146" s="16" t="s">
        <v>231</v>
      </c>
      <c r="R146" s="16" t="s">
        <v>231</v>
      </c>
    </row>
    <row r="147" spans="1:18" ht="39">
      <c r="A147" s="11">
        <f>VLOOKUP(D147,Sheet3!$A$1:$C$68,2,FALSE)</f>
        <v>31008000</v>
      </c>
      <c r="B147" s="10" t="s">
        <v>543</v>
      </c>
      <c r="C147" s="12" t="str">
        <f>VLOOKUP($D147,Sheet3!$A$1:$C$68,3,FALSE)</f>
        <v>市立病院事務局</v>
      </c>
      <c r="D147" s="13" t="s">
        <v>220</v>
      </c>
      <c r="E147" s="9" t="s">
        <v>289</v>
      </c>
      <c r="F147" s="9" t="s">
        <v>275</v>
      </c>
      <c r="G147" s="9" t="s">
        <v>290</v>
      </c>
      <c r="H147" s="9" t="s">
        <v>291</v>
      </c>
      <c r="I147" s="9" t="s">
        <v>292</v>
      </c>
      <c r="J147" s="9" t="s">
        <v>293</v>
      </c>
      <c r="K147" s="15" t="s">
        <v>112</v>
      </c>
      <c r="L147" s="9" t="s">
        <v>227</v>
      </c>
      <c r="M147" s="9" t="s">
        <v>228</v>
      </c>
      <c r="N147" s="9" t="s">
        <v>242</v>
      </c>
      <c r="O147" s="9" t="s">
        <v>230</v>
      </c>
      <c r="P147" s="16" t="s">
        <v>104</v>
      </c>
      <c r="Q147" s="16" t="s">
        <v>231</v>
      </c>
      <c r="R147" s="16" t="s">
        <v>231</v>
      </c>
    </row>
    <row r="148" spans="1:18" ht="52.5">
      <c r="A148" s="11">
        <f>VLOOKUP(D148,Sheet3!$A$1:$C$68,2,FALSE)</f>
        <v>31008000</v>
      </c>
      <c r="B148" s="10" t="s">
        <v>544</v>
      </c>
      <c r="C148" s="12" t="str">
        <f>VLOOKUP($D148,Sheet3!$A$1:$C$68,3,FALSE)</f>
        <v>市立病院事務局</v>
      </c>
      <c r="D148" s="13" t="s">
        <v>220</v>
      </c>
      <c r="E148" s="9" t="s">
        <v>294</v>
      </c>
      <c r="F148" s="9" t="s">
        <v>275</v>
      </c>
      <c r="G148" s="9" t="s">
        <v>295</v>
      </c>
      <c r="H148" s="9" t="s">
        <v>296</v>
      </c>
      <c r="I148" s="9" t="s">
        <v>297</v>
      </c>
      <c r="J148" s="9" t="s">
        <v>298</v>
      </c>
      <c r="K148" s="15" t="s">
        <v>112</v>
      </c>
      <c r="L148" s="9" t="s">
        <v>227</v>
      </c>
      <c r="M148" s="9" t="s">
        <v>228</v>
      </c>
      <c r="N148" s="9" t="s">
        <v>242</v>
      </c>
      <c r="O148" s="9" t="s">
        <v>230</v>
      </c>
      <c r="P148" s="16" t="s">
        <v>104</v>
      </c>
      <c r="Q148" s="16" t="s">
        <v>231</v>
      </c>
      <c r="R148" s="16" t="s">
        <v>231</v>
      </c>
    </row>
    <row r="149" spans="1:18" ht="39">
      <c r="A149" s="11">
        <f>VLOOKUP(D149,Sheet3!$A$1:$C$68,2,FALSE)</f>
        <v>31008000</v>
      </c>
      <c r="B149" s="10" t="s">
        <v>545</v>
      </c>
      <c r="C149" s="12" t="str">
        <f>VLOOKUP($D149,Sheet3!$A$1:$C$68,3,FALSE)</f>
        <v>市立病院事務局</v>
      </c>
      <c r="D149" s="13" t="s">
        <v>220</v>
      </c>
      <c r="E149" s="9" t="s">
        <v>299</v>
      </c>
      <c r="F149" s="9" t="s">
        <v>300</v>
      </c>
      <c r="G149" s="9" t="s">
        <v>301</v>
      </c>
      <c r="H149" s="9" t="s">
        <v>302</v>
      </c>
      <c r="I149" s="9" t="s">
        <v>303</v>
      </c>
      <c r="J149" s="9" t="s">
        <v>304</v>
      </c>
      <c r="K149" s="15" t="s">
        <v>112</v>
      </c>
      <c r="L149" s="9" t="s">
        <v>227</v>
      </c>
      <c r="M149" s="9" t="s">
        <v>228</v>
      </c>
      <c r="N149" s="9" t="s">
        <v>242</v>
      </c>
      <c r="O149" s="9" t="s">
        <v>230</v>
      </c>
      <c r="P149" s="16" t="s">
        <v>104</v>
      </c>
      <c r="Q149" s="16" t="s">
        <v>231</v>
      </c>
      <c r="R149" s="16" t="s">
        <v>231</v>
      </c>
    </row>
    <row r="150" spans="1:18" ht="39">
      <c r="A150" s="11">
        <f>VLOOKUP(D150,Sheet3!$A$1:$C$68,2,FALSE)</f>
        <v>31008000</v>
      </c>
      <c r="B150" s="10" t="s">
        <v>546</v>
      </c>
      <c r="C150" s="12" t="str">
        <f>VLOOKUP($D150,Sheet3!$A$1:$C$68,3,FALSE)</f>
        <v>市立病院事務局</v>
      </c>
      <c r="D150" s="13" t="s">
        <v>220</v>
      </c>
      <c r="E150" s="9" t="s">
        <v>305</v>
      </c>
      <c r="F150" s="9" t="s">
        <v>306</v>
      </c>
      <c r="G150" s="9" t="s">
        <v>307</v>
      </c>
      <c r="H150" s="9" t="s">
        <v>308</v>
      </c>
      <c r="I150" s="9" t="s">
        <v>256</v>
      </c>
      <c r="J150" s="9" t="s">
        <v>309</v>
      </c>
      <c r="K150" s="15" t="s">
        <v>112</v>
      </c>
      <c r="L150" s="9" t="s">
        <v>227</v>
      </c>
      <c r="M150" s="9" t="s">
        <v>228</v>
      </c>
      <c r="N150" s="9" t="s">
        <v>242</v>
      </c>
      <c r="O150" s="9" t="s">
        <v>230</v>
      </c>
      <c r="P150" s="16" t="s">
        <v>104</v>
      </c>
      <c r="Q150" s="16" t="s">
        <v>231</v>
      </c>
      <c r="R150" s="16" t="s">
        <v>231</v>
      </c>
    </row>
    <row r="151" spans="1:18" ht="52.5">
      <c r="A151" s="11">
        <f>VLOOKUP(D151,Sheet3!$A$1:$C$68,2,FALSE)</f>
        <v>31008000</v>
      </c>
      <c r="B151" s="10" t="s">
        <v>547</v>
      </c>
      <c r="C151" s="12" t="str">
        <f>VLOOKUP($D151,Sheet3!$A$1:$C$68,3,FALSE)</f>
        <v>市立病院事務局</v>
      </c>
      <c r="D151" s="13" t="s">
        <v>220</v>
      </c>
      <c r="E151" s="9" t="s">
        <v>310</v>
      </c>
      <c r="F151" s="9" t="s">
        <v>311</v>
      </c>
      <c r="G151" s="9" t="s">
        <v>312</v>
      </c>
      <c r="H151" s="9" t="s">
        <v>313</v>
      </c>
      <c r="I151" s="9" t="s">
        <v>314</v>
      </c>
      <c r="J151" s="9" t="s">
        <v>315</v>
      </c>
      <c r="K151" s="15" t="s">
        <v>112</v>
      </c>
      <c r="L151" s="9" t="s">
        <v>227</v>
      </c>
      <c r="M151" s="9" t="s">
        <v>228</v>
      </c>
      <c r="N151" s="9" t="s">
        <v>242</v>
      </c>
      <c r="O151" s="9" t="s">
        <v>230</v>
      </c>
      <c r="P151" s="16" t="s">
        <v>104</v>
      </c>
      <c r="Q151" s="16" t="s">
        <v>231</v>
      </c>
      <c r="R151" s="16" t="s">
        <v>231</v>
      </c>
    </row>
    <row r="152" spans="1:18" ht="52.5">
      <c r="A152" s="11">
        <f>VLOOKUP(D152,Sheet3!$A$1:$C$68,2,FALSE)</f>
        <v>31008000</v>
      </c>
      <c r="B152" s="10" t="s">
        <v>548</v>
      </c>
      <c r="C152" s="12" t="str">
        <f>VLOOKUP($D152,Sheet3!$A$1:$C$68,3,FALSE)</f>
        <v>市立病院事務局</v>
      </c>
      <c r="D152" s="13" t="s">
        <v>220</v>
      </c>
      <c r="E152" s="9" t="s">
        <v>316</v>
      </c>
      <c r="F152" s="9" t="s">
        <v>311</v>
      </c>
      <c r="G152" s="9" t="s">
        <v>317</v>
      </c>
      <c r="H152" s="9" t="s">
        <v>318</v>
      </c>
      <c r="I152" s="9" t="s">
        <v>319</v>
      </c>
      <c r="J152" s="9" t="s">
        <v>320</v>
      </c>
      <c r="K152" s="15" t="s">
        <v>112</v>
      </c>
      <c r="L152" s="9" t="s">
        <v>227</v>
      </c>
      <c r="M152" s="9" t="s">
        <v>228</v>
      </c>
      <c r="N152" s="9" t="s">
        <v>242</v>
      </c>
      <c r="O152" s="9" t="s">
        <v>230</v>
      </c>
      <c r="P152" s="16" t="s">
        <v>104</v>
      </c>
      <c r="Q152" s="16" t="s">
        <v>231</v>
      </c>
      <c r="R152" s="16" t="s">
        <v>231</v>
      </c>
    </row>
    <row r="153" spans="1:18" ht="132">
      <c r="A153" s="11">
        <f>VLOOKUP(D153,Sheet3!$A$1:$C$68,2,FALSE)</f>
        <v>31008000</v>
      </c>
      <c r="B153" s="10" t="s">
        <v>549</v>
      </c>
      <c r="C153" s="12" t="str">
        <f>VLOOKUP($D153,Sheet3!$A$1:$C$68,3,FALSE)</f>
        <v>市立病院事務局</v>
      </c>
      <c r="D153" s="13" t="s">
        <v>220</v>
      </c>
      <c r="E153" s="9" t="s">
        <v>321</v>
      </c>
      <c r="F153" s="9" t="s">
        <v>222</v>
      </c>
      <c r="G153" s="9" t="s">
        <v>322</v>
      </c>
      <c r="H153" s="9" t="s">
        <v>239</v>
      </c>
      <c r="I153" s="9" t="s">
        <v>323</v>
      </c>
      <c r="J153" s="9" t="s">
        <v>324</v>
      </c>
      <c r="K153" s="15" t="s">
        <v>112</v>
      </c>
      <c r="L153" s="9" t="s">
        <v>227</v>
      </c>
      <c r="M153" s="9" t="s">
        <v>228</v>
      </c>
      <c r="N153" s="9" t="s">
        <v>242</v>
      </c>
      <c r="O153" s="9" t="s">
        <v>230</v>
      </c>
      <c r="P153" s="16" t="s">
        <v>104</v>
      </c>
      <c r="Q153" s="16" t="s">
        <v>231</v>
      </c>
      <c r="R153" s="16" t="s">
        <v>231</v>
      </c>
    </row>
    <row r="154" spans="1:18" ht="39">
      <c r="A154" s="11">
        <f>VLOOKUP(D154,Sheet3!$A$1:$C$68,2,FALSE)</f>
        <v>31008000</v>
      </c>
      <c r="B154" s="10" t="s">
        <v>550</v>
      </c>
      <c r="C154" s="12" t="str">
        <f>VLOOKUP($D154,Sheet3!$A$1:$C$68,3,FALSE)</f>
        <v>市立病院事務局</v>
      </c>
      <c r="D154" s="13" t="s">
        <v>220</v>
      </c>
      <c r="E154" s="9" t="s">
        <v>325</v>
      </c>
      <c r="F154" s="9" t="s">
        <v>222</v>
      </c>
      <c r="G154" s="9" t="s">
        <v>326</v>
      </c>
      <c r="H154" s="9" t="s">
        <v>327</v>
      </c>
      <c r="I154" s="9" t="s">
        <v>256</v>
      </c>
      <c r="J154" s="9" t="s">
        <v>324</v>
      </c>
      <c r="K154" s="15" t="s">
        <v>129</v>
      </c>
      <c r="L154" s="9" t="s">
        <v>227</v>
      </c>
      <c r="M154" s="9" t="s">
        <v>228</v>
      </c>
      <c r="N154" s="9" t="s">
        <v>242</v>
      </c>
      <c r="O154" s="9" t="s">
        <v>230</v>
      </c>
      <c r="P154" s="16" t="s">
        <v>104</v>
      </c>
      <c r="Q154" s="16" t="s">
        <v>231</v>
      </c>
      <c r="R154" s="16" t="s">
        <v>231</v>
      </c>
    </row>
    <row r="155" spans="1:18" ht="39">
      <c r="A155" s="11">
        <f>VLOOKUP(D155,Sheet3!$A$1:$C$68,2,FALSE)</f>
        <v>31008000</v>
      </c>
      <c r="B155" s="10" t="s">
        <v>551</v>
      </c>
      <c r="C155" s="12" t="str">
        <f>VLOOKUP($D155,Sheet3!$A$1:$C$68,3,FALSE)</f>
        <v>市立病院事務局</v>
      </c>
      <c r="D155" s="13" t="s">
        <v>220</v>
      </c>
      <c r="E155" s="9" t="s">
        <v>328</v>
      </c>
      <c r="F155" s="9" t="s">
        <v>329</v>
      </c>
      <c r="G155" s="9" t="s">
        <v>330</v>
      </c>
      <c r="H155" s="9" t="s">
        <v>331</v>
      </c>
      <c r="I155" s="9" t="s">
        <v>332</v>
      </c>
      <c r="J155" s="9" t="s">
        <v>333</v>
      </c>
      <c r="K155" s="15" t="s">
        <v>129</v>
      </c>
      <c r="L155" s="9" t="s">
        <v>227</v>
      </c>
      <c r="M155" s="9" t="s">
        <v>228</v>
      </c>
      <c r="N155" s="9" t="s">
        <v>242</v>
      </c>
      <c r="O155" s="9" t="s">
        <v>230</v>
      </c>
      <c r="P155" s="16" t="s">
        <v>104</v>
      </c>
      <c r="Q155" s="16" t="s">
        <v>231</v>
      </c>
      <c r="R155" s="16" t="s">
        <v>231</v>
      </c>
    </row>
    <row r="156" spans="1:18" ht="52.5">
      <c r="A156" s="11">
        <f>VLOOKUP(D156,Sheet3!$A$1:$C$68,2,FALSE)</f>
        <v>31008000</v>
      </c>
      <c r="B156" s="10" t="s">
        <v>552</v>
      </c>
      <c r="C156" s="12" t="str">
        <f>VLOOKUP($D156,Sheet3!$A$1:$C$68,3,FALSE)</f>
        <v>市立病院事務局</v>
      </c>
      <c r="D156" s="13" t="s">
        <v>220</v>
      </c>
      <c r="E156" s="9" t="s">
        <v>335</v>
      </c>
      <c r="F156" s="9" t="s">
        <v>222</v>
      </c>
      <c r="G156" s="9" t="s">
        <v>336</v>
      </c>
      <c r="H156" s="9" t="s">
        <v>337</v>
      </c>
      <c r="I156" s="9" t="s">
        <v>338</v>
      </c>
      <c r="J156" s="9" t="s">
        <v>339</v>
      </c>
      <c r="K156" s="15" t="s">
        <v>340</v>
      </c>
      <c r="L156" s="9" t="s">
        <v>227</v>
      </c>
      <c r="M156" s="9" t="s">
        <v>228</v>
      </c>
      <c r="N156" s="9" t="s">
        <v>242</v>
      </c>
      <c r="O156" s="9" t="s">
        <v>230</v>
      </c>
      <c r="P156" s="16" t="s">
        <v>104</v>
      </c>
      <c r="Q156" s="16" t="s">
        <v>231</v>
      </c>
      <c r="R156" s="16" t="s">
        <v>231</v>
      </c>
    </row>
    <row r="157" spans="1:18" ht="39">
      <c r="A157" s="11">
        <f>VLOOKUP(D157,Sheet3!$A$1:$C$68,2,FALSE)</f>
        <v>31008000</v>
      </c>
      <c r="B157" s="10" t="s">
        <v>553</v>
      </c>
      <c r="C157" s="12" t="str">
        <f>VLOOKUP($D157,Sheet3!$A$1:$C$68,3,FALSE)</f>
        <v>市立病院事務局</v>
      </c>
      <c r="D157" s="13" t="s">
        <v>220</v>
      </c>
      <c r="E157" s="9" t="s">
        <v>342</v>
      </c>
      <c r="F157" s="9" t="s">
        <v>222</v>
      </c>
      <c r="G157" s="9" t="s">
        <v>343</v>
      </c>
      <c r="H157" s="9" t="s">
        <v>344</v>
      </c>
      <c r="I157" s="9" t="s">
        <v>345</v>
      </c>
      <c r="J157" s="9" t="s">
        <v>346</v>
      </c>
      <c r="K157" s="15" t="s">
        <v>334</v>
      </c>
      <c r="L157" s="9" t="s">
        <v>227</v>
      </c>
      <c r="M157" s="9" t="s">
        <v>228</v>
      </c>
      <c r="N157" s="9" t="s">
        <v>242</v>
      </c>
      <c r="O157" s="9" t="s">
        <v>230</v>
      </c>
      <c r="P157" s="16" t="s">
        <v>104</v>
      </c>
      <c r="Q157" s="16" t="s">
        <v>231</v>
      </c>
      <c r="R157" s="16" t="s">
        <v>231</v>
      </c>
    </row>
    <row r="158" spans="1:18" ht="52.5">
      <c r="A158" s="11">
        <f>VLOOKUP(D158,Sheet3!$A$1:$C$68,2,FALSE)</f>
        <v>31008000</v>
      </c>
      <c r="B158" s="10" t="s">
        <v>554</v>
      </c>
      <c r="C158" s="12" t="str">
        <f>VLOOKUP($D158,Sheet3!$A$1:$C$68,3,FALSE)</f>
        <v>市立病院事務局</v>
      </c>
      <c r="D158" s="13" t="s">
        <v>220</v>
      </c>
      <c r="E158" s="9" t="s">
        <v>347</v>
      </c>
      <c r="F158" s="9" t="s">
        <v>222</v>
      </c>
      <c r="G158" s="9" t="s">
        <v>348</v>
      </c>
      <c r="H158" s="9" t="s">
        <v>349</v>
      </c>
      <c r="I158" s="9" t="s">
        <v>350</v>
      </c>
      <c r="J158" s="9" t="s">
        <v>351</v>
      </c>
      <c r="K158" s="15" t="s">
        <v>334</v>
      </c>
      <c r="L158" s="9" t="s">
        <v>227</v>
      </c>
      <c r="M158" s="9" t="s">
        <v>228</v>
      </c>
      <c r="N158" s="9" t="s">
        <v>242</v>
      </c>
      <c r="O158" s="9" t="s">
        <v>230</v>
      </c>
      <c r="P158" s="16" t="s">
        <v>104</v>
      </c>
      <c r="Q158" s="16" t="s">
        <v>231</v>
      </c>
      <c r="R158" s="16" t="s">
        <v>231</v>
      </c>
    </row>
    <row r="159" spans="1:18" ht="39">
      <c r="A159" s="11">
        <f>VLOOKUP(D159,Sheet3!$A$1:$C$68,2,FALSE)</f>
        <v>31008000</v>
      </c>
      <c r="B159" s="10" t="s">
        <v>555</v>
      </c>
      <c r="C159" s="12" t="str">
        <f>VLOOKUP($D159,Sheet3!$A$1:$C$68,3,FALSE)</f>
        <v>市立病院事務局</v>
      </c>
      <c r="D159" s="13" t="s">
        <v>220</v>
      </c>
      <c r="E159" s="9" t="s">
        <v>352</v>
      </c>
      <c r="F159" s="9" t="s">
        <v>222</v>
      </c>
      <c r="G159" s="9" t="s">
        <v>353</v>
      </c>
      <c r="H159" s="9" t="s">
        <v>354</v>
      </c>
      <c r="I159" s="9" t="s">
        <v>355</v>
      </c>
      <c r="J159" s="9" t="s">
        <v>356</v>
      </c>
      <c r="K159" s="15" t="s">
        <v>334</v>
      </c>
      <c r="L159" s="9" t="s">
        <v>227</v>
      </c>
      <c r="M159" s="9" t="s">
        <v>228</v>
      </c>
      <c r="N159" s="9" t="s">
        <v>242</v>
      </c>
      <c r="O159" s="9" t="s">
        <v>230</v>
      </c>
      <c r="P159" s="16" t="s">
        <v>104</v>
      </c>
      <c r="Q159" s="16" t="s">
        <v>231</v>
      </c>
      <c r="R159" s="16" t="s">
        <v>231</v>
      </c>
    </row>
    <row r="160" spans="1:18" ht="66">
      <c r="A160" s="11">
        <f>VLOOKUP(D160,Sheet3!$A$1:$C$68,2,FALSE)</f>
        <v>31008000</v>
      </c>
      <c r="B160" s="10" t="s">
        <v>556</v>
      </c>
      <c r="C160" s="12" t="str">
        <f>VLOOKUP($D160,Sheet3!$A$1:$C$68,3,FALSE)</f>
        <v>市立病院事務局</v>
      </c>
      <c r="D160" s="13" t="s">
        <v>220</v>
      </c>
      <c r="E160" s="9" t="s">
        <v>357</v>
      </c>
      <c r="F160" s="9" t="s">
        <v>222</v>
      </c>
      <c r="G160" s="9" t="s">
        <v>358</v>
      </c>
      <c r="H160" s="9" t="s">
        <v>359</v>
      </c>
      <c r="I160" s="9" t="s">
        <v>360</v>
      </c>
      <c r="J160" s="9" t="s">
        <v>361</v>
      </c>
      <c r="K160" s="15" t="s">
        <v>334</v>
      </c>
      <c r="L160" s="9" t="s">
        <v>227</v>
      </c>
      <c r="M160" s="9" t="s">
        <v>228</v>
      </c>
      <c r="N160" s="9" t="s">
        <v>242</v>
      </c>
      <c r="O160" s="9" t="s">
        <v>230</v>
      </c>
      <c r="P160" s="16" t="s">
        <v>104</v>
      </c>
      <c r="Q160" s="16" t="s">
        <v>104</v>
      </c>
      <c r="R160" s="16" t="s">
        <v>231</v>
      </c>
    </row>
    <row r="161" spans="1:18" ht="78.75">
      <c r="A161" s="11">
        <f>VLOOKUP(D161,Sheet3!$A$1:$C$68,2,FALSE)</f>
        <v>31008000</v>
      </c>
      <c r="B161" s="10" t="s">
        <v>557</v>
      </c>
      <c r="C161" s="12" t="str">
        <f>VLOOKUP($D161,Sheet3!$A$1:$C$68,3,FALSE)</f>
        <v>市立病院事務局</v>
      </c>
      <c r="D161" s="13" t="s">
        <v>220</v>
      </c>
      <c r="E161" s="9" t="s">
        <v>362</v>
      </c>
      <c r="F161" s="9" t="s">
        <v>222</v>
      </c>
      <c r="G161" s="9" t="s">
        <v>363</v>
      </c>
      <c r="H161" s="9" t="s">
        <v>364</v>
      </c>
      <c r="I161" s="9" t="s">
        <v>365</v>
      </c>
      <c r="J161" s="9" t="s">
        <v>341</v>
      </c>
      <c r="K161" s="15" t="s">
        <v>340</v>
      </c>
      <c r="L161" s="9" t="s">
        <v>227</v>
      </c>
      <c r="M161" s="9" t="s">
        <v>228</v>
      </c>
      <c r="N161" s="9" t="s">
        <v>242</v>
      </c>
      <c r="O161" s="9" t="s">
        <v>230</v>
      </c>
      <c r="P161" s="16" t="s">
        <v>104</v>
      </c>
      <c r="Q161" s="16" t="s">
        <v>231</v>
      </c>
      <c r="R161" s="16" t="s">
        <v>231</v>
      </c>
    </row>
    <row r="162" spans="1:18" ht="52.5">
      <c r="A162" s="11">
        <f>VLOOKUP(D162,Sheet3!$A$1:$C$68,2,FALSE)</f>
        <v>31008000</v>
      </c>
      <c r="B162" s="10" t="s">
        <v>558</v>
      </c>
      <c r="C162" s="12" t="str">
        <f>VLOOKUP($D162,Sheet3!$A$1:$C$68,3,FALSE)</f>
        <v>市立病院事務局</v>
      </c>
      <c r="D162" s="13" t="s">
        <v>220</v>
      </c>
      <c r="E162" s="9" t="s">
        <v>366</v>
      </c>
      <c r="F162" s="9" t="s">
        <v>222</v>
      </c>
      <c r="G162" s="9" t="s">
        <v>367</v>
      </c>
      <c r="H162" s="9" t="s">
        <v>368</v>
      </c>
      <c r="I162" s="9" t="s">
        <v>369</v>
      </c>
      <c r="J162" s="9" t="s">
        <v>341</v>
      </c>
      <c r="K162" s="15" t="s">
        <v>340</v>
      </c>
      <c r="L162" s="9" t="s">
        <v>227</v>
      </c>
      <c r="M162" s="9" t="s">
        <v>228</v>
      </c>
      <c r="N162" s="9" t="s">
        <v>242</v>
      </c>
      <c r="O162" s="9" t="s">
        <v>230</v>
      </c>
      <c r="P162" s="16" t="s">
        <v>104</v>
      </c>
      <c r="Q162" s="16" t="s">
        <v>231</v>
      </c>
      <c r="R162" s="16" t="s">
        <v>231</v>
      </c>
    </row>
    <row r="163" spans="1:18" ht="39">
      <c r="A163" s="11">
        <f>VLOOKUP(D163,Sheet3!$A$1:$C$68,2,FALSE)</f>
        <v>31008000</v>
      </c>
      <c r="B163" s="10" t="s">
        <v>559</v>
      </c>
      <c r="C163" s="12" t="str">
        <f>VLOOKUP($D163,Sheet3!$A$1:$C$68,3,FALSE)</f>
        <v>市立病院事務局</v>
      </c>
      <c r="D163" s="13" t="s">
        <v>220</v>
      </c>
      <c r="E163" s="9" t="s">
        <v>370</v>
      </c>
      <c r="F163" s="9" t="s">
        <v>222</v>
      </c>
      <c r="G163" s="9" t="s">
        <v>371</v>
      </c>
      <c r="H163" s="9" t="s">
        <v>372</v>
      </c>
      <c r="I163" s="9" t="s">
        <v>373</v>
      </c>
      <c r="J163" s="9" t="s">
        <v>341</v>
      </c>
      <c r="K163" s="15" t="s">
        <v>334</v>
      </c>
      <c r="L163" s="9" t="s">
        <v>227</v>
      </c>
      <c r="M163" s="9" t="s">
        <v>228</v>
      </c>
      <c r="N163" s="9" t="s">
        <v>242</v>
      </c>
      <c r="O163" s="9" t="s">
        <v>230</v>
      </c>
      <c r="P163" s="16" t="s">
        <v>104</v>
      </c>
      <c r="Q163" s="16" t="s">
        <v>231</v>
      </c>
      <c r="R163" s="16" t="s">
        <v>231</v>
      </c>
    </row>
    <row r="164" spans="1:18" ht="66">
      <c r="A164" s="11">
        <f>VLOOKUP(D164,Sheet3!$A$1:$C$68,2,FALSE)</f>
        <v>31008000</v>
      </c>
      <c r="B164" s="10" t="s">
        <v>560</v>
      </c>
      <c r="C164" s="12" t="str">
        <f>VLOOKUP($D164,Sheet3!$A$1:$C$68,3,FALSE)</f>
        <v>市立病院事務局</v>
      </c>
      <c r="D164" s="13" t="s">
        <v>220</v>
      </c>
      <c r="E164" s="9" t="s">
        <v>374</v>
      </c>
      <c r="F164" s="9" t="s">
        <v>222</v>
      </c>
      <c r="G164" s="9" t="s">
        <v>375</v>
      </c>
      <c r="H164" s="9" t="s">
        <v>376</v>
      </c>
      <c r="I164" s="9" t="s">
        <v>377</v>
      </c>
      <c r="J164" s="9" t="s">
        <v>378</v>
      </c>
      <c r="K164" s="15" t="s">
        <v>334</v>
      </c>
      <c r="L164" s="9" t="s">
        <v>227</v>
      </c>
      <c r="M164" s="9" t="s">
        <v>228</v>
      </c>
      <c r="N164" s="9" t="s">
        <v>242</v>
      </c>
      <c r="O164" s="9" t="s">
        <v>230</v>
      </c>
      <c r="P164" s="16" t="s">
        <v>104</v>
      </c>
      <c r="Q164" s="16" t="s">
        <v>231</v>
      </c>
      <c r="R164" s="16" t="s">
        <v>231</v>
      </c>
    </row>
    <row r="165" spans="1:18" ht="39">
      <c r="A165" s="11">
        <f>VLOOKUP(D165,Sheet3!$A$1:$C$68,2,FALSE)</f>
        <v>31008000</v>
      </c>
      <c r="B165" s="10" t="s">
        <v>561</v>
      </c>
      <c r="C165" s="12" t="str">
        <f>VLOOKUP($D165,Sheet3!$A$1:$C$68,3,FALSE)</f>
        <v>市立病院事務局</v>
      </c>
      <c r="D165" s="13" t="s">
        <v>220</v>
      </c>
      <c r="E165" s="9" t="s">
        <v>379</v>
      </c>
      <c r="F165" s="9" t="s">
        <v>222</v>
      </c>
      <c r="G165" s="9" t="s">
        <v>380</v>
      </c>
      <c r="H165" s="9" t="s">
        <v>381</v>
      </c>
      <c r="I165" s="9" t="s">
        <v>382</v>
      </c>
      <c r="J165" s="9" t="s">
        <v>341</v>
      </c>
      <c r="K165" s="15" t="s">
        <v>334</v>
      </c>
      <c r="L165" s="9" t="s">
        <v>227</v>
      </c>
      <c r="M165" s="9" t="s">
        <v>228</v>
      </c>
      <c r="N165" s="9" t="s">
        <v>242</v>
      </c>
      <c r="O165" s="9" t="s">
        <v>230</v>
      </c>
      <c r="P165" s="16" t="s">
        <v>231</v>
      </c>
      <c r="Q165" s="16" t="s">
        <v>231</v>
      </c>
      <c r="R165" s="16" t="s">
        <v>104</v>
      </c>
    </row>
    <row r="166" spans="1:18" ht="105">
      <c r="A166" s="11">
        <f>VLOOKUP(D166,Sheet3!$A$1:$C$68,2,FALSE)</f>
        <v>31008000</v>
      </c>
      <c r="B166" s="10" t="s">
        <v>562</v>
      </c>
      <c r="C166" s="12" t="str">
        <f>VLOOKUP($D166,Sheet3!$A$1:$C$68,3,FALSE)</f>
        <v>市立病院事務局</v>
      </c>
      <c r="D166" s="13" t="s">
        <v>220</v>
      </c>
      <c r="E166" s="9" t="s">
        <v>383</v>
      </c>
      <c r="F166" s="9" t="s">
        <v>222</v>
      </c>
      <c r="G166" s="9" t="s">
        <v>384</v>
      </c>
      <c r="H166" s="9" t="s">
        <v>385</v>
      </c>
      <c r="I166" s="9" t="s">
        <v>386</v>
      </c>
      <c r="J166" s="9" t="s">
        <v>387</v>
      </c>
      <c r="K166" s="15" t="s">
        <v>340</v>
      </c>
      <c r="L166" s="9" t="s">
        <v>388</v>
      </c>
      <c r="M166" s="9" t="s">
        <v>228</v>
      </c>
      <c r="N166" s="9" t="s">
        <v>242</v>
      </c>
      <c r="O166" s="9" t="s">
        <v>230</v>
      </c>
      <c r="P166" s="16" t="s">
        <v>104</v>
      </c>
      <c r="Q166" s="16" t="s">
        <v>231</v>
      </c>
      <c r="R166" s="16" t="s">
        <v>231</v>
      </c>
    </row>
    <row r="167" spans="1:18" ht="78.75">
      <c r="A167" s="11">
        <f>VLOOKUP(D167,Sheet3!$A$1:$C$68,2,FALSE)</f>
        <v>31008000</v>
      </c>
      <c r="B167" s="10" t="s">
        <v>563</v>
      </c>
      <c r="C167" s="12" t="str">
        <f>VLOOKUP($D167,Sheet3!$A$1:$C$68,3,FALSE)</f>
        <v>市立病院事務局</v>
      </c>
      <c r="D167" s="13" t="s">
        <v>220</v>
      </c>
      <c r="E167" s="9" t="s">
        <v>389</v>
      </c>
      <c r="F167" s="9" t="s">
        <v>222</v>
      </c>
      <c r="G167" s="9" t="s">
        <v>390</v>
      </c>
      <c r="H167" s="9" t="s">
        <v>391</v>
      </c>
      <c r="I167" s="9" t="s">
        <v>392</v>
      </c>
      <c r="J167" s="9" t="s">
        <v>393</v>
      </c>
      <c r="K167" s="15" t="s">
        <v>334</v>
      </c>
      <c r="L167" s="9" t="s">
        <v>227</v>
      </c>
      <c r="M167" s="9" t="s">
        <v>228</v>
      </c>
      <c r="N167" s="9" t="s">
        <v>242</v>
      </c>
      <c r="O167" s="9" t="s">
        <v>230</v>
      </c>
      <c r="P167" s="16" t="s">
        <v>104</v>
      </c>
      <c r="Q167" s="16" t="s">
        <v>104</v>
      </c>
      <c r="R167" s="16" t="s">
        <v>231</v>
      </c>
    </row>
    <row r="168" spans="1:18" ht="39">
      <c r="A168" s="11">
        <f>VLOOKUP(D168,Sheet3!$A$1:$C$68,2,FALSE)</f>
        <v>31008000</v>
      </c>
      <c r="B168" s="10" t="s">
        <v>564</v>
      </c>
      <c r="C168" s="12" t="str">
        <f>VLOOKUP($D168,Sheet3!$A$1:$C$68,3,FALSE)</f>
        <v>市立病院事務局</v>
      </c>
      <c r="D168" s="13" t="s">
        <v>220</v>
      </c>
      <c r="E168" s="9" t="s">
        <v>396</v>
      </c>
      <c r="F168" s="9" t="s">
        <v>222</v>
      </c>
      <c r="G168" s="9" t="s">
        <v>397</v>
      </c>
      <c r="H168" s="9" t="s">
        <v>398</v>
      </c>
      <c r="I168" s="9" t="s">
        <v>395</v>
      </c>
      <c r="J168" s="9" t="s">
        <v>399</v>
      </c>
      <c r="K168" s="15" t="s">
        <v>340</v>
      </c>
      <c r="L168" s="9" t="s">
        <v>227</v>
      </c>
      <c r="M168" s="9" t="s">
        <v>228</v>
      </c>
      <c r="N168" s="9" t="s">
        <v>242</v>
      </c>
      <c r="O168" s="9" t="s">
        <v>230</v>
      </c>
      <c r="P168" s="16" t="s">
        <v>104</v>
      </c>
      <c r="Q168" s="16" t="s">
        <v>231</v>
      </c>
      <c r="R168" s="16" t="s">
        <v>231</v>
      </c>
    </row>
    <row r="169" spans="1:18" ht="39">
      <c r="A169" s="11">
        <f>VLOOKUP(D169,Sheet3!$A$1:$C$68,2,FALSE)</f>
        <v>31008000</v>
      </c>
      <c r="B169" s="10" t="s">
        <v>565</v>
      </c>
      <c r="C169" s="12" t="str">
        <f>VLOOKUP($D169,Sheet3!$A$1:$C$68,3,FALSE)</f>
        <v>市立病院事務局</v>
      </c>
      <c r="D169" s="13" t="s">
        <v>220</v>
      </c>
      <c r="E169" s="9" t="s">
        <v>400</v>
      </c>
      <c r="F169" s="9" t="s">
        <v>222</v>
      </c>
      <c r="G169" s="9" t="s">
        <v>401</v>
      </c>
      <c r="H169" s="9" t="s">
        <v>402</v>
      </c>
      <c r="I169" s="9" t="s">
        <v>395</v>
      </c>
      <c r="J169" s="9" t="s">
        <v>403</v>
      </c>
      <c r="K169" s="15" t="s">
        <v>340</v>
      </c>
      <c r="L169" s="9" t="s">
        <v>227</v>
      </c>
      <c r="M169" s="9" t="s">
        <v>228</v>
      </c>
      <c r="N169" s="9" t="s">
        <v>242</v>
      </c>
      <c r="O169" s="9" t="s">
        <v>230</v>
      </c>
      <c r="P169" s="16" t="s">
        <v>104</v>
      </c>
      <c r="Q169" s="16" t="s">
        <v>231</v>
      </c>
      <c r="R169" s="16" t="s">
        <v>231</v>
      </c>
    </row>
    <row r="170" spans="1:18" ht="66">
      <c r="A170" s="11">
        <f>VLOOKUP(D170,Sheet3!$A$1:$C$68,2,FALSE)</f>
        <v>31008000</v>
      </c>
      <c r="B170" s="10" t="s">
        <v>566</v>
      </c>
      <c r="C170" s="12" t="str">
        <f>VLOOKUP($D170,Sheet3!$A$1:$C$68,3,FALSE)</f>
        <v>市立病院事務局</v>
      </c>
      <c r="D170" s="13" t="s">
        <v>220</v>
      </c>
      <c r="E170" s="9" t="s">
        <v>404</v>
      </c>
      <c r="F170" s="9" t="s">
        <v>222</v>
      </c>
      <c r="G170" s="9" t="s">
        <v>394</v>
      </c>
      <c r="H170" s="9" t="s">
        <v>405</v>
      </c>
      <c r="I170" s="9" t="s">
        <v>406</v>
      </c>
      <c r="J170" s="9" t="s">
        <v>407</v>
      </c>
      <c r="K170" s="15" t="s">
        <v>340</v>
      </c>
      <c r="L170" s="9" t="s">
        <v>227</v>
      </c>
      <c r="M170" s="9" t="s">
        <v>228</v>
      </c>
      <c r="N170" s="9" t="s">
        <v>242</v>
      </c>
      <c r="O170" s="9" t="s">
        <v>230</v>
      </c>
      <c r="P170" s="16" t="s">
        <v>104</v>
      </c>
      <c r="Q170" s="16" t="s">
        <v>231</v>
      </c>
      <c r="R170" s="16" t="s">
        <v>231</v>
      </c>
    </row>
    <row r="171" spans="1:18" ht="66">
      <c r="A171" s="11">
        <f>VLOOKUP(D171,Sheet3!$A$1:$C$68,2,FALSE)</f>
        <v>31008000</v>
      </c>
      <c r="B171" s="10" t="s">
        <v>567</v>
      </c>
      <c r="C171" s="12" t="str">
        <f>VLOOKUP($D171,Sheet3!$A$1:$C$68,3,FALSE)</f>
        <v>市立病院事務局</v>
      </c>
      <c r="D171" s="13" t="s">
        <v>220</v>
      </c>
      <c r="E171" s="9" t="s">
        <v>408</v>
      </c>
      <c r="F171" s="9" t="s">
        <v>222</v>
      </c>
      <c r="G171" s="9" t="s">
        <v>409</v>
      </c>
      <c r="H171" s="9" t="s">
        <v>410</v>
      </c>
      <c r="I171" s="9" t="s">
        <v>411</v>
      </c>
      <c r="J171" s="9" t="s">
        <v>412</v>
      </c>
      <c r="K171" s="15" t="s">
        <v>112</v>
      </c>
      <c r="L171" s="9" t="s">
        <v>227</v>
      </c>
      <c r="M171" s="9" t="s">
        <v>228</v>
      </c>
      <c r="N171" s="9" t="s">
        <v>242</v>
      </c>
      <c r="O171" s="9" t="s">
        <v>230</v>
      </c>
      <c r="P171" s="16" t="s">
        <v>104</v>
      </c>
      <c r="Q171" s="16" t="s">
        <v>231</v>
      </c>
      <c r="R171" s="16" t="s">
        <v>231</v>
      </c>
    </row>
    <row r="172" spans="1:18" ht="184.5">
      <c r="A172" s="11">
        <f>VLOOKUP(D172,Sheet3!$A$1:$C$68,2,FALSE)</f>
        <v>31008000</v>
      </c>
      <c r="B172" s="10" t="s">
        <v>568</v>
      </c>
      <c r="C172" s="12" t="str">
        <f>VLOOKUP($D172,Sheet3!$A$1:$C$68,3,FALSE)</f>
        <v>市立病院事務局</v>
      </c>
      <c r="D172" s="13" t="s">
        <v>220</v>
      </c>
      <c r="E172" s="9" t="s">
        <v>413</v>
      </c>
      <c r="F172" s="9" t="s">
        <v>222</v>
      </c>
      <c r="G172" s="9" t="s">
        <v>414</v>
      </c>
      <c r="H172" s="9" t="s">
        <v>415</v>
      </c>
      <c r="I172" s="9" t="s">
        <v>411</v>
      </c>
      <c r="J172" s="9" t="s">
        <v>412</v>
      </c>
      <c r="K172" s="15" t="s">
        <v>112</v>
      </c>
      <c r="L172" s="9" t="s">
        <v>227</v>
      </c>
      <c r="M172" s="9" t="s">
        <v>228</v>
      </c>
      <c r="N172" s="9" t="s">
        <v>242</v>
      </c>
      <c r="O172" s="9" t="s">
        <v>230</v>
      </c>
      <c r="P172" s="16" t="s">
        <v>104</v>
      </c>
      <c r="Q172" s="16" t="s">
        <v>104</v>
      </c>
      <c r="R172" s="16" t="s">
        <v>231</v>
      </c>
    </row>
    <row r="173" spans="1:18" ht="39">
      <c r="A173" s="11">
        <f>VLOOKUP(D173,Sheet3!$A$1:$C$68,2,FALSE)</f>
        <v>31008000</v>
      </c>
      <c r="B173" s="10" t="s">
        <v>569</v>
      </c>
      <c r="C173" s="12" t="str">
        <f>VLOOKUP($D173,Sheet3!$A$1:$C$68,3,FALSE)</f>
        <v>市立病院事務局</v>
      </c>
      <c r="D173" s="13" t="s">
        <v>220</v>
      </c>
      <c r="E173" s="9" t="s">
        <v>416</v>
      </c>
      <c r="F173" s="9" t="s">
        <v>222</v>
      </c>
      <c r="G173" s="9" t="s">
        <v>414</v>
      </c>
      <c r="H173" s="9" t="s">
        <v>417</v>
      </c>
      <c r="I173" s="9" t="s">
        <v>411</v>
      </c>
      <c r="J173" s="9" t="s">
        <v>324</v>
      </c>
      <c r="K173" s="15" t="s">
        <v>112</v>
      </c>
      <c r="L173" s="9" t="s">
        <v>227</v>
      </c>
      <c r="M173" s="9" t="s">
        <v>228</v>
      </c>
      <c r="N173" s="9" t="s">
        <v>242</v>
      </c>
      <c r="O173" s="9" t="s">
        <v>230</v>
      </c>
      <c r="P173" s="16" t="s">
        <v>104</v>
      </c>
      <c r="Q173" s="16" t="s">
        <v>104</v>
      </c>
      <c r="R173" s="16" t="s">
        <v>231</v>
      </c>
    </row>
    <row r="174" spans="1:18" ht="52.5">
      <c r="A174" s="11">
        <f>VLOOKUP(D174,Sheet3!$A$1:$C$68,2,FALSE)</f>
        <v>31008000</v>
      </c>
      <c r="B174" s="10" t="s">
        <v>570</v>
      </c>
      <c r="C174" s="12" t="str">
        <f>VLOOKUP($D174,Sheet3!$A$1:$C$68,3,FALSE)</f>
        <v>市立病院事務局</v>
      </c>
      <c r="D174" s="13" t="s">
        <v>220</v>
      </c>
      <c r="E174" s="9" t="s">
        <v>419</v>
      </c>
      <c r="F174" s="9" t="s">
        <v>222</v>
      </c>
      <c r="G174" s="9" t="s">
        <v>409</v>
      </c>
      <c r="H174" s="9" t="s">
        <v>420</v>
      </c>
      <c r="I174" s="9" t="s">
        <v>418</v>
      </c>
      <c r="J174" s="9" t="s">
        <v>412</v>
      </c>
      <c r="K174" s="15" t="s">
        <v>112</v>
      </c>
      <c r="L174" s="9" t="s">
        <v>227</v>
      </c>
      <c r="M174" s="9" t="s">
        <v>228</v>
      </c>
      <c r="N174" s="9" t="s">
        <v>242</v>
      </c>
      <c r="O174" s="9" t="s">
        <v>230</v>
      </c>
      <c r="P174" s="16" t="s">
        <v>104</v>
      </c>
      <c r="Q174" s="16" t="s">
        <v>104</v>
      </c>
      <c r="R174" s="16" t="s">
        <v>231</v>
      </c>
    </row>
    <row r="175" spans="1:18" ht="290.25">
      <c r="A175" s="11">
        <f>VLOOKUP(D175,Sheet3!$A$1:$C$68,2,FALSE)</f>
        <v>31008000</v>
      </c>
      <c r="B175" s="10" t="s">
        <v>571</v>
      </c>
      <c r="C175" s="12" t="str">
        <f>VLOOKUP($D175,Sheet3!$A$1:$C$68,3,FALSE)</f>
        <v>市立病院事務局</v>
      </c>
      <c r="D175" s="13" t="s">
        <v>220</v>
      </c>
      <c r="E175" s="9" t="s">
        <v>421</v>
      </c>
      <c r="F175" s="9" t="s">
        <v>222</v>
      </c>
      <c r="G175" s="9" t="s">
        <v>409</v>
      </c>
      <c r="H175" s="9" t="s">
        <v>422</v>
      </c>
      <c r="I175" s="9" t="s">
        <v>411</v>
      </c>
      <c r="J175" s="9" t="s">
        <v>412</v>
      </c>
      <c r="K175" s="15" t="s">
        <v>112</v>
      </c>
      <c r="L175" s="9" t="s">
        <v>227</v>
      </c>
      <c r="M175" s="9" t="s">
        <v>228</v>
      </c>
      <c r="N175" s="9" t="s">
        <v>242</v>
      </c>
      <c r="O175" s="9" t="s">
        <v>230</v>
      </c>
      <c r="P175" s="16" t="s">
        <v>104</v>
      </c>
      <c r="Q175" s="16" t="s">
        <v>104</v>
      </c>
      <c r="R175" s="16" t="s">
        <v>231</v>
      </c>
    </row>
    <row r="176" spans="1:18" ht="66">
      <c r="A176" s="11">
        <f>VLOOKUP(D176,Sheet3!$A$1:$C$68,2,FALSE)</f>
        <v>31008000</v>
      </c>
      <c r="B176" s="10" t="s">
        <v>572</v>
      </c>
      <c r="C176" s="12" t="str">
        <f>VLOOKUP($D176,Sheet3!$A$1:$C$68,3,FALSE)</f>
        <v>市立病院事務局</v>
      </c>
      <c r="D176" s="13" t="s">
        <v>220</v>
      </c>
      <c r="E176" s="9" t="s">
        <v>423</v>
      </c>
      <c r="F176" s="9" t="s">
        <v>222</v>
      </c>
      <c r="G176" s="9" t="s">
        <v>409</v>
      </c>
      <c r="H176" s="9" t="s">
        <v>424</v>
      </c>
      <c r="I176" s="9" t="s">
        <v>418</v>
      </c>
      <c r="J176" s="9" t="s">
        <v>324</v>
      </c>
      <c r="K176" s="15" t="s">
        <v>112</v>
      </c>
      <c r="L176" s="9" t="s">
        <v>227</v>
      </c>
      <c r="M176" s="9" t="s">
        <v>228</v>
      </c>
      <c r="N176" s="9" t="s">
        <v>242</v>
      </c>
      <c r="O176" s="9" t="s">
        <v>230</v>
      </c>
      <c r="P176" s="16" t="s">
        <v>104</v>
      </c>
      <c r="Q176" s="16" t="s">
        <v>231</v>
      </c>
      <c r="R176" s="16" t="s">
        <v>231</v>
      </c>
    </row>
    <row r="177" spans="1:18" ht="132">
      <c r="A177" s="11">
        <f>VLOOKUP(D177,Sheet3!$A$1:$C$68,2,FALSE)</f>
        <v>31008000</v>
      </c>
      <c r="B177" s="10" t="s">
        <v>573</v>
      </c>
      <c r="C177" s="12" t="str">
        <f>VLOOKUP($D177,Sheet3!$A$1:$C$68,3,FALSE)</f>
        <v>市立病院事務局</v>
      </c>
      <c r="D177" s="13" t="s">
        <v>220</v>
      </c>
      <c r="E177" s="9" t="s">
        <v>425</v>
      </c>
      <c r="F177" s="9" t="s">
        <v>222</v>
      </c>
      <c r="G177" s="9" t="s">
        <v>426</v>
      </c>
      <c r="H177" s="9" t="s">
        <v>427</v>
      </c>
      <c r="I177" s="9" t="s">
        <v>418</v>
      </c>
      <c r="J177" s="9" t="s">
        <v>412</v>
      </c>
      <c r="K177" s="15" t="s">
        <v>112</v>
      </c>
      <c r="L177" s="9" t="s">
        <v>428</v>
      </c>
      <c r="M177" s="9" t="s">
        <v>228</v>
      </c>
      <c r="N177" s="9" t="s">
        <v>242</v>
      </c>
      <c r="O177" s="9" t="s">
        <v>230</v>
      </c>
      <c r="P177" s="16" t="s">
        <v>104</v>
      </c>
      <c r="Q177" s="16" t="s">
        <v>231</v>
      </c>
      <c r="R177" s="16" t="s">
        <v>231</v>
      </c>
    </row>
    <row r="178" spans="1:18" ht="66">
      <c r="A178" s="11">
        <f>VLOOKUP(D178,Sheet3!$A$1:$C$68,2,FALSE)</f>
        <v>31008000</v>
      </c>
      <c r="B178" s="10" t="s">
        <v>574</v>
      </c>
      <c r="C178" s="12" t="str">
        <f>VLOOKUP($D178,Sheet3!$A$1:$C$68,3,FALSE)</f>
        <v>市立病院事務局</v>
      </c>
      <c r="D178" s="13" t="s">
        <v>220</v>
      </c>
      <c r="E178" s="9" t="s">
        <v>429</v>
      </c>
      <c r="F178" s="9" t="s">
        <v>222</v>
      </c>
      <c r="G178" s="9" t="s">
        <v>409</v>
      </c>
      <c r="H178" s="9" t="s">
        <v>430</v>
      </c>
      <c r="I178" s="9" t="s">
        <v>418</v>
      </c>
      <c r="J178" s="9" t="s">
        <v>236</v>
      </c>
      <c r="K178" s="15" t="s">
        <v>112</v>
      </c>
      <c r="L178" s="9" t="s">
        <v>227</v>
      </c>
      <c r="M178" s="9" t="s">
        <v>228</v>
      </c>
      <c r="N178" s="9" t="s">
        <v>242</v>
      </c>
      <c r="O178" s="9" t="s">
        <v>230</v>
      </c>
      <c r="P178" s="16" t="s">
        <v>104</v>
      </c>
      <c r="Q178" s="16" t="s">
        <v>104</v>
      </c>
      <c r="R178" s="16" t="s">
        <v>231</v>
      </c>
    </row>
    <row r="179" spans="1:18" ht="52.5">
      <c r="A179" s="11">
        <f>VLOOKUP(D179,Sheet3!$A$1:$C$68,2,FALSE)</f>
        <v>31008000</v>
      </c>
      <c r="B179" s="10" t="s">
        <v>575</v>
      </c>
      <c r="C179" s="12" t="str">
        <f>VLOOKUP($D179,Sheet3!$A$1:$C$68,3,FALSE)</f>
        <v>市立病院事務局</v>
      </c>
      <c r="D179" s="13" t="s">
        <v>220</v>
      </c>
      <c r="E179" s="9" t="s">
        <v>431</v>
      </c>
      <c r="F179" s="9" t="s">
        <v>222</v>
      </c>
      <c r="G179" s="9" t="s">
        <v>432</v>
      </c>
      <c r="H179" s="9" t="s">
        <v>433</v>
      </c>
      <c r="I179" s="9" t="s">
        <v>434</v>
      </c>
      <c r="J179" s="9" t="s">
        <v>324</v>
      </c>
      <c r="K179" s="15" t="s">
        <v>112</v>
      </c>
      <c r="L179" s="9" t="s">
        <v>227</v>
      </c>
      <c r="M179" s="9" t="s">
        <v>228</v>
      </c>
      <c r="N179" s="9" t="s">
        <v>242</v>
      </c>
      <c r="O179" s="9" t="s">
        <v>230</v>
      </c>
      <c r="P179" s="16" t="s">
        <v>104</v>
      </c>
      <c r="Q179" s="16" t="s">
        <v>231</v>
      </c>
      <c r="R179" s="16" t="s">
        <v>231</v>
      </c>
    </row>
    <row r="180" spans="1:18" ht="39">
      <c r="A180" s="11">
        <f>VLOOKUP(D180,Sheet3!$A$1:$C$68,2,FALSE)</f>
        <v>31008000</v>
      </c>
      <c r="B180" s="10" t="s">
        <v>576</v>
      </c>
      <c r="C180" s="12" t="str">
        <f>VLOOKUP($D180,Sheet3!$A$1:$C$68,3,FALSE)</f>
        <v>市立病院事務局</v>
      </c>
      <c r="D180" s="13" t="s">
        <v>220</v>
      </c>
      <c r="E180" s="9" t="s">
        <v>436</v>
      </c>
      <c r="F180" s="9" t="s">
        <v>222</v>
      </c>
      <c r="G180" s="9" t="s">
        <v>435</v>
      </c>
      <c r="H180" s="9" t="s">
        <v>437</v>
      </c>
      <c r="I180" s="9" t="s">
        <v>438</v>
      </c>
      <c r="J180" s="9" t="s">
        <v>243</v>
      </c>
      <c r="K180" s="15" t="s">
        <v>334</v>
      </c>
      <c r="L180" s="9" t="s">
        <v>227</v>
      </c>
      <c r="M180" s="9" t="s">
        <v>228</v>
      </c>
      <c r="N180" s="9" t="s">
        <v>242</v>
      </c>
      <c r="O180" s="9" t="s">
        <v>230</v>
      </c>
      <c r="P180" s="16" t="s">
        <v>104</v>
      </c>
      <c r="Q180" s="16"/>
      <c r="R180" s="16" t="s">
        <v>231</v>
      </c>
    </row>
    <row r="181" spans="1:18" ht="39">
      <c r="A181" s="11">
        <f>VLOOKUP(D181,Sheet3!$A$1:$C$68,2,FALSE)</f>
        <v>31008000</v>
      </c>
      <c r="B181" s="10" t="s">
        <v>577</v>
      </c>
      <c r="C181" s="12" t="str">
        <f>VLOOKUP($D181,Sheet3!$A$1:$C$68,3,FALSE)</f>
        <v>市立病院事務局</v>
      </c>
      <c r="D181" s="13" t="s">
        <v>220</v>
      </c>
      <c r="E181" s="9" t="s">
        <v>440</v>
      </c>
      <c r="F181" s="9" t="s">
        <v>222</v>
      </c>
      <c r="G181" s="9" t="s">
        <v>435</v>
      </c>
      <c r="H181" s="9" t="s">
        <v>441</v>
      </c>
      <c r="I181" s="9" t="s">
        <v>442</v>
      </c>
      <c r="J181" s="9" t="s">
        <v>439</v>
      </c>
      <c r="K181" s="15" t="s">
        <v>334</v>
      </c>
      <c r="L181" s="9" t="s">
        <v>227</v>
      </c>
      <c r="M181" s="9" t="s">
        <v>228</v>
      </c>
      <c r="N181" s="9" t="s">
        <v>242</v>
      </c>
      <c r="O181" s="9" t="s">
        <v>230</v>
      </c>
      <c r="P181" s="16" t="s">
        <v>104</v>
      </c>
      <c r="Q181" s="16" t="s">
        <v>231</v>
      </c>
      <c r="R181" s="16" t="s">
        <v>231</v>
      </c>
    </row>
    <row r="182" spans="1:18" ht="39">
      <c r="A182" s="11">
        <f>VLOOKUP(D182,Sheet3!$A$1:$C$68,2,FALSE)</f>
        <v>31008000</v>
      </c>
      <c r="B182" s="10" t="s">
        <v>578</v>
      </c>
      <c r="C182" s="12" t="str">
        <f>VLOOKUP($D182,Sheet3!$A$1:$C$68,3,FALSE)</f>
        <v>市立病院事務局</v>
      </c>
      <c r="D182" s="13" t="s">
        <v>220</v>
      </c>
      <c r="E182" s="9" t="s">
        <v>443</v>
      </c>
      <c r="F182" s="9" t="s">
        <v>222</v>
      </c>
      <c r="G182" s="9" t="s">
        <v>435</v>
      </c>
      <c r="H182" s="9" t="s">
        <v>444</v>
      </c>
      <c r="I182" s="9" t="s">
        <v>418</v>
      </c>
      <c r="J182" s="9" t="s">
        <v>445</v>
      </c>
      <c r="K182" s="15" t="s">
        <v>334</v>
      </c>
      <c r="L182" s="9" t="s">
        <v>227</v>
      </c>
      <c r="M182" s="9" t="s">
        <v>228</v>
      </c>
      <c r="N182" s="9" t="s">
        <v>242</v>
      </c>
      <c r="O182" s="9" t="s">
        <v>230</v>
      </c>
      <c r="P182" s="16" t="s">
        <v>104</v>
      </c>
      <c r="Q182" s="16" t="s">
        <v>231</v>
      </c>
      <c r="R182" s="16" t="s">
        <v>231</v>
      </c>
    </row>
    <row r="183" spans="1:18" ht="39">
      <c r="A183" s="11">
        <f>VLOOKUP(D183,Sheet3!$A$1:$C$68,2,FALSE)</f>
        <v>31008000</v>
      </c>
      <c r="B183" s="10" t="s">
        <v>579</v>
      </c>
      <c r="C183" s="12" t="str">
        <f>VLOOKUP($D183,Sheet3!$A$1:$C$68,3,FALSE)</f>
        <v>市立病院事務局</v>
      </c>
      <c r="D183" s="13" t="s">
        <v>220</v>
      </c>
      <c r="E183" s="9" t="s">
        <v>447</v>
      </c>
      <c r="F183" s="9" t="s">
        <v>222</v>
      </c>
      <c r="G183" s="9" t="s">
        <v>448</v>
      </c>
      <c r="H183" s="9" t="s">
        <v>449</v>
      </c>
      <c r="I183" s="9" t="s">
        <v>450</v>
      </c>
      <c r="J183" s="9" t="s">
        <v>451</v>
      </c>
      <c r="K183" s="15" t="s">
        <v>334</v>
      </c>
      <c r="L183" s="9" t="s">
        <v>227</v>
      </c>
      <c r="M183" s="9" t="s">
        <v>228</v>
      </c>
      <c r="N183" s="9" t="s">
        <v>242</v>
      </c>
      <c r="O183" s="9" t="s">
        <v>230</v>
      </c>
      <c r="P183" s="16" t="s">
        <v>104</v>
      </c>
      <c r="Q183" s="16" t="s">
        <v>104</v>
      </c>
      <c r="R183" s="16" t="s">
        <v>231</v>
      </c>
    </row>
    <row r="184" spans="1:18" ht="409.5">
      <c r="A184" s="11">
        <f>VLOOKUP(D184,Sheet3!$A$1:$C$68,2,FALSE)</f>
        <v>31008000</v>
      </c>
      <c r="B184" s="10" t="s">
        <v>580</v>
      </c>
      <c r="C184" s="12" t="str">
        <f>VLOOKUP($D184,Sheet3!$A$1:$C$68,3,FALSE)</f>
        <v>市立病院事務局</v>
      </c>
      <c r="D184" s="13" t="s">
        <v>220</v>
      </c>
      <c r="E184" s="9" t="s">
        <v>452</v>
      </c>
      <c r="F184" s="9" t="s">
        <v>222</v>
      </c>
      <c r="G184" s="9" t="s">
        <v>453</v>
      </c>
      <c r="H184" s="9" t="s">
        <v>454</v>
      </c>
      <c r="I184" s="9" t="s">
        <v>455</v>
      </c>
      <c r="J184" s="9" t="s">
        <v>456</v>
      </c>
      <c r="K184" s="15" t="s">
        <v>340</v>
      </c>
      <c r="L184" s="9" t="s">
        <v>457</v>
      </c>
      <c r="M184" s="9" t="s">
        <v>228</v>
      </c>
      <c r="N184" s="9" t="s">
        <v>242</v>
      </c>
      <c r="O184" s="9" t="s">
        <v>230</v>
      </c>
      <c r="P184" s="16" t="s">
        <v>104</v>
      </c>
      <c r="Q184" s="16" t="s">
        <v>231</v>
      </c>
      <c r="R184" s="16" t="s">
        <v>231</v>
      </c>
    </row>
    <row r="185" spans="1:18" ht="409.5">
      <c r="A185" s="11">
        <f>VLOOKUP(D185,Sheet3!$A$1:$C$68,2,FALSE)</f>
        <v>31008000</v>
      </c>
      <c r="B185" s="10" t="s">
        <v>581</v>
      </c>
      <c r="C185" s="12" t="str">
        <f>VLOOKUP($D185,Sheet3!$A$1:$C$68,3,FALSE)</f>
        <v>市立病院事務局</v>
      </c>
      <c r="D185" s="13" t="s">
        <v>220</v>
      </c>
      <c r="E185" s="9" t="s">
        <v>458</v>
      </c>
      <c r="F185" s="9" t="s">
        <v>222</v>
      </c>
      <c r="G185" s="9" t="s">
        <v>453</v>
      </c>
      <c r="H185" s="9" t="s">
        <v>454</v>
      </c>
      <c r="I185" s="9" t="s">
        <v>455</v>
      </c>
      <c r="J185" s="9" t="s">
        <v>456</v>
      </c>
      <c r="K185" s="15" t="s">
        <v>340</v>
      </c>
      <c r="L185" s="9" t="s">
        <v>459</v>
      </c>
      <c r="M185" s="9" t="s">
        <v>228</v>
      </c>
      <c r="N185" s="9" t="s">
        <v>242</v>
      </c>
      <c r="O185" s="9" t="s">
        <v>230</v>
      </c>
      <c r="P185" s="16" t="s">
        <v>104</v>
      </c>
      <c r="Q185" s="16" t="s">
        <v>231</v>
      </c>
      <c r="R185" s="16" t="s">
        <v>231</v>
      </c>
    </row>
    <row r="186" spans="1:18" ht="171">
      <c r="A186" s="11">
        <f>VLOOKUP(D186,Sheet3!$A$1:$C$68,2,FALSE)</f>
        <v>31008000</v>
      </c>
      <c r="B186" s="10" t="s">
        <v>582</v>
      </c>
      <c r="C186" s="12" t="str">
        <f>VLOOKUP($D186,Sheet3!$A$1:$C$68,3,FALSE)</f>
        <v>市立病院事務局</v>
      </c>
      <c r="D186" s="13" t="s">
        <v>220</v>
      </c>
      <c r="E186" s="9" t="s">
        <v>460</v>
      </c>
      <c r="F186" s="9" t="s">
        <v>222</v>
      </c>
      <c r="G186" s="9" t="s">
        <v>453</v>
      </c>
      <c r="H186" s="9" t="s">
        <v>461</v>
      </c>
      <c r="I186" s="9" t="s">
        <v>462</v>
      </c>
      <c r="J186" s="9" t="s">
        <v>463</v>
      </c>
      <c r="K186" s="15" t="s">
        <v>340</v>
      </c>
      <c r="L186" s="9" t="s">
        <v>464</v>
      </c>
      <c r="M186" s="9" t="s">
        <v>228</v>
      </c>
      <c r="N186" s="9" t="s">
        <v>242</v>
      </c>
      <c r="O186" s="9" t="s">
        <v>230</v>
      </c>
      <c r="P186" s="16" t="s">
        <v>104</v>
      </c>
      <c r="Q186" s="16" t="s">
        <v>104</v>
      </c>
      <c r="R186" s="16" t="s">
        <v>231</v>
      </c>
    </row>
    <row r="187" spans="1:18" ht="409.5">
      <c r="A187" s="11">
        <f>VLOOKUP(D187,Sheet3!$A$1:$C$68,2,FALSE)</f>
        <v>31008000</v>
      </c>
      <c r="B187" s="10" t="s">
        <v>583</v>
      </c>
      <c r="C187" s="12" t="str">
        <f>VLOOKUP($D187,Sheet3!$A$1:$C$68,3,FALSE)</f>
        <v>市立病院事務局</v>
      </c>
      <c r="D187" s="13" t="s">
        <v>220</v>
      </c>
      <c r="E187" s="9" t="s">
        <v>465</v>
      </c>
      <c r="F187" s="9" t="s">
        <v>222</v>
      </c>
      <c r="G187" s="9" t="s">
        <v>453</v>
      </c>
      <c r="H187" s="9" t="s">
        <v>466</v>
      </c>
      <c r="I187" s="9" t="s">
        <v>462</v>
      </c>
      <c r="J187" s="9" t="s">
        <v>467</v>
      </c>
      <c r="K187" s="15" t="s">
        <v>340</v>
      </c>
      <c r="L187" s="9" t="s">
        <v>468</v>
      </c>
      <c r="M187" s="9" t="s">
        <v>228</v>
      </c>
      <c r="N187" s="9" t="s">
        <v>242</v>
      </c>
      <c r="O187" s="9" t="s">
        <v>230</v>
      </c>
      <c r="P187" s="16" t="s">
        <v>104</v>
      </c>
      <c r="Q187" s="16" t="s">
        <v>231</v>
      </c>
      <c r="R187" s="16" t="s">
        <v>231</v>
      </c>
    </row>
    <row r="188" spans="1:18" ht="409.5">
      <c r="A188" s="11">
        <f>VLOOKUP(D188,Sheet3!$A$1:$C$68,2,FALSE)</f>
        <v>31008000</v>
      </c>
      <c r="B188" s="10" t="s">
        <v>584</v>
      </c>
      <c r="C188" s="12" t="str">
        <f>VLOOKUP($D188,Sheet3!$A$1:$C$68,3,FALSE)</f>
        <v>市立病院事務局</v>
      </c>
      <c r="D188" s="13" t="s">
        <v>220</v>
      </c>
      <c r="E188" s="9" t="s">
        <v>469</v>
      </c>
      <c r="F188" s="9" t="s">
        <v>222</v>
      </c>
      <c r="G188" s="9" t="s">
        <v>470</v>
      </c>
      <c r="H188" s="9" t="s">
        <v>471</v>
      </c>
      <c r="I188" s="9" t="s">
        <v>472</v>
      </c>
      <c r="J188" s="9" t="s">
        <v>463</v>
      </c>
      <c r="K188" s="15" t="s">
        <v>340</v>
      </c>
      <c r="L188" s="9" t="s">
        <v>227</v>
      </c>
      <c r="M188" s="9" t="s">
        <v>228</v>
      </c>
      <c r="N188" s="9" t="s">
        <v>242</v>
      </c>
      <c r="O188" s="9" t="s">
        <v>230</v>
      </c>
      <c r="P188" s="16" t="s">
        <v>104</v>
      </c>
      <c r="Q188" s="16" t="s">
        <v>104</v>
      </c>
      <c r="R188" s="16" t="s">
        <v>231</v>
      </c>
    </row>
    <row r="189" spans="1:18" ht="409.5">
      <c r="A189" s="11">
        <f>VLOOKUP(D189,Sheet3!$A$1:$C$68,2,FALSE)</f>
        <v>31008000</v>
      </c>
      <c r="B189" s="10" t="s">
        <v>585</v>
      </c>
      <c r="C189" s="12" t="str">
        <f>VLOOKUP($D189,Sheet3!$A$1:$C$68,3,FALSE)</f>
        <v>市立病院事務局</v>
      </c>
      <c r="D189" s="13" t="s">
        <v>220</v>
      </c>
      <c r="E189" s="9" t="s">
        <v>473</v>
      </c>
      <c r="F189" s="9" t="s">
        <v>222</v>
      </c>
      <c r="G189" s="9" t="s">
        <v>470</v>
      </c>
      <c r="H189" s="9" t="s">
        <v>474</v>
      </c>
      <c r="I189" s="9" t="s">
        <v>472</v>
      </c>
      <c r="J189" s="9" t="s">
        <v>463</v>
      </c>
      <c r="K189" s="15" t="s">
        <v>340</v>
      </c>
      <c r="L189" s="9" t="s">
        <v>227</v>
      </c>
      <c r="M189" s="9" t="s">
        <v>228</v>
      </c>
      <c r="N189" s="9" t="s">
        <v>242</v>
      </c>
      <c r="O189" s="9" t="s">
        <v>230</v>
      </c>
      <c r="P189" s="16" t="s">
        <v>104</v>
      </c>
      <c r="Q189" s="16" t="s">
        <v>104</v>
      </c>
      <c r="R189" s="16" t="s">
        <v>231</v>
      </c>
    </row>
    <row r="190" spans="1:18" ht="250.5">
      <c r="A190" s="11">
        <f>VLOOKUP(D190,Sheet3!$A$1:$C$68,2,FALSE)</f>
        <v>31008000</v>
      </c>
      <c r="B190" s="10" t="s">
        <v>586</v>
      </c>
      <c r="C190" s="12" t="str">
        <f>VLOOKUP($D190,Sheet3!$A$1:$C$68,3,FALSE)</f>
        <v>市立病院事務局</v>
      </c>
      <c r="D190" s="13" t="s">
        <v>220</v>
      </c>
      <c r="E190" s="9" t="s">
        <v>475</v>
      </c>
      <c r="F190" s="9" t="s">
        <v>222</v>
      </c>
      <c r="G190" s="9" t="s">
        <v>470</v>
      </c>
      <c r="H190" s="9" t="s">
        <v>476</v>
      </c>
      <c r="I190" s="9" t="s">
        <v>472</v>
      </c>
      <c r="J190" s="9" t="s">
        <v>463</v>
      </c>
      <c r="K190" s="15" t="s">
        <v>340</v>
      </c>
      <c r="L190" s="9" t="s">
        <v>227</v>
      </c>
      <c r="M190" s="9" t="s">
        <v>228</v>
      </c>
      <c r="N190" s="9" t="s">
        <v>242</v>
      </c>
      <c r="O190" s="9" t="s">
        <v>230</v>
      </c>
      <c r="P190" s="16" t="s">
        <v>104</v>
      </c>
      <c r="Q190" s="16" t="s">
        <v>104</v>
      </c>
      <c r="R190" s="16" t="s">
        <v>231</v>
      </c>
    </row>
    <row r="191" spans="1:18" ht="118.5">
      <c r="A191" s="11">
        <f>VLOOKUP(D191,Sheet3!$A$1:$C$68,2,FALSE)</f>
        <v>31008000</v>
      </c>
      <c r="B191" s="10" t="s">
        <v>587</v>
      </c>
      <c r="C191" s="12" t="str">
        <f>VLOOKUP($D191,Sheet3!$A$1:$C$68,3,FALSE)</f>
        <v>市立病院事務局</v>
      </c>
      <c r="D191" s="13" t="s">
        <v>220</v>
      </c>
      <c r="E191" s="9" t="s">
        <v>477</v>
      </c>
      <c r="F191" s="9" t="s">
        <v>222</v>
      </c>
      <c r="G191" s="9" t="s">
        <v>470</v>
      </c>
      <c r="H191" s="9" t="s">
        <v>478</v>
      </c>
      <c r="I191" s="9" t="s">
        <v>479</v>
      </c>
      <c r="J191" s="9" t="s">
        <v>480</v>
      </c>
      <c r="K191" s="15" t="s">
        <v>340</v>
      </c>
      <c r="L191" s="9" t="s">
        <v>227</v>
      </c>
      <c r="M191" s="9" t="s">
        <v>228</v>
      </c>
      <c r="N191" s="9" t="s">
        <v>242</v>
      </c>
      <c r="O191" s="9" t="s">
        <v>230</v>
      </c>
      <c r="P191" s="16" t="s">
        <v>104</v>
      </c>
      <c r="Q191" s="16" t="s">
        <v>104</v>
      </c>
      <c r="R191" s="16" t="s">
        <v>231</v>
      </c>
    </row>
    <row r="192" spans="1:18" ht="66">
      <c r="A192" s="11">
        <f>VLOOKUP(D192,Sheet3!$A$1:$C$68,2,FALSE)</f>
        <v>31008000</v>
      </c>
      <c r="B192" s="10" t="s">
        <v>588</v>
      </c>
      <c r="C192" s="12" t="str">
        <f>VLOOKUP($D192,Sheet3!$A$1:$C$68,3,FALSE)</f>
        <v>市立病院事務局</v>
      </c>
      <c r="D192" s="13" t="s">
        <v>220</v>
      </c>
      <c r="E192" s="9" t="s">
        <v>481</v>
      </c>
      <c r="F192" s="9" t="s">
        <v>222</v>
      </c>
      <c r="G192" s="9" t="s">
        <v>470</v>
      </c>
      <c r="H192" s="9" t="s">
        <v>482</v>
      </c>
      <c r="I192" s="9" t="s">
        <v>479</v>
      </c>
      <c r="J192" s="9" t="s">
        <v>463</v>
      </c>
      <c r="K192" s="15" t="s">
        <v>340</v>
      </c>
      <c r="L192" s="9" t="s">
        <v>227</v>
      </c>
      <c r="M192" s="9" t="s">
        <v>228</v>
      </c>
      <c r="N192" s="9" t="s">
        <v>242</v>
      </c>
      <c r="O192" s="9" t="s">
        <v>230</v>
      </c>
      <c r="P192" s="16" t="s">
        <v>104</v>
      </c>
      <c r="Q192" s="16" t="s">
        <v>104</v>
      </c>
      <c r="R192" s="16" t="s">
        <v>231</v>
      </c>
    </row>
    <row r="193" spans="1:18" ht="118.5">
      <c r="A193" s="11">
        <f>VLOOKUP(D193,Sheet3!$A$1:$C$68,2,FALSE)</f>
        <v>31008000</v>
      </c>
      <c r="B193" s="10" t="s">
        <v>589</v>
      </c>
      <c r="C193" s="12" t="str">
        <f>VLOOKUP($D193,Sheet3!$A$1:$C$68,3,FALSE)</f>
        <v>市立病院事務局</v>
      </c>
      <c r="D193" s="13" t="s">
        <v>220</v>
      </c>
      <c r="E193" s="9" t="s">
        <v>483</v>
      </c>
      <c r="F193" s="9" t="s">
        <v>222</v>
      </c>
      <c r="G193" s="9" t="s">
        <v>470</v>
      </c>
      <c r="H193" s="9" t="s">
        <v>484</v>
      </c>
      <c r="I193" s="9" t="s">
        <v>479</v>
      </c>
      <c r="J193" s="9" t="s">
        <v>456</v>
      </c>
      <c r="K193" s="15" t="s">
        <v>340</v>
      </c>
      <c r="L193" s="9" t="s">
        <v>227</v>
      </c>
      <c r="M193" s="9" t="s">
        <v>228</v>
      </c>
      <c r="N193" s="9" t="s">
        <v>242</v>
      </c>
      <c r="O193" s="9" t="s">
        <v>230</v>
      </c>
      <c r="P193" s="16" t="s">
        <v>104</v>
      </c>
      <c r="Q193" s="16" t="s">
        <v>231</v>
      </c>
      <c r="R193" s="16" t="s">
        <v>231</v>
      </c>
    </row>
    <row r="194" spans="1:18" ht="118.5">
      <c r="A194" s="11">
        <f>VLOOKUP(D194,Sheet3!$A$1:$C$68,2,FALSE)</f>
        <v>31008000</v>
      </c>
      <c r="B194" s="10" t="s">
        <v>590</v>
      </c>
      <c r="C194" s="12" t="str">
        <f>VLOOKUP($D194,Sheet3!$A$1:$C$68,3,FALSE)</f>
        <v>市立病院事務局</v>
      </c>
      <c r="D194" s="13" t="s">
        <v>220</v>
      </c>
      <c r="E194" s="9" t="s">
        <v>485</v>
      </c>
      <c r="F194" s="9" t="s">
        <v>222</v>
      </c>
      <c r="G194" s="9" t="s">
        <v>470</v>
      </c>
      <c r="H194" s="9" t="s">
        <v>486</v>
      </c>
      <c r="I194" s="9" t="s">
        <v>487</v>
      </c>
      <c r="J194" s="9" t="s">
        <v>456</v>
      </c>
      <c r="K194" s="15" t="s">
        <v>340</v>
      </c>
      <c r="L194" s="9" t="s">
        <v>227</v>
      </c>
      <c r="M194" s="9" t="s">
        <v>228</v>
      </c>
      <c r="N194" s="9" t="s">
        <v>242</v>
      </c>
      <c r="O194" s="9" t="s">
        <v>230</v>
      </c>
      <c r="P194" s="16" t="s">
        <v>104</v>
      </c>
      <c r="Q194" s="16" t="s">
        <v>231</v>
      </c>
      <c r="R194" s="16" t="s">
        <v>231</v>
      </c>
    </row>
    <row r="195" spans="1:18" ht="276.75">
      <c r="A195" s="11">
        <f>VLOOKUP(D195,Sheet3!$A$1:$C$68,2,FALSE)</f>
        <v>31008000</v>
      </c>
      <c r="B195" s="10" t="s">
        <v>591</v>
      </c>
      <c r="C195" s="12" t="str">
        <f>VLOOKUP($D195,Sheet3!$A$1:$C$68,3,FALSE)</f>
        <v>市立病院事務局</v>
      </c>
      <c r="D195" s="13" t="s">
        <v>220</v>
      </c>
      <c r="E195" s="9" t="s">
        <v>488</v>
      </c>
      <c r="F195" s="9" t="s">
        <v>222</v>
      </c>
      <c r="G195" s="9" t="s">
        <v>453</v>
      </c>
      <c r="H195" s="9" t="s">
        <v>489</v>
      </c>
      <c r="I195" s="9" t="s">
        <v>472</v>
      </c>
      <c r="J195" s="9" t="s">
        <v>463</v>
      </c>
      <c r="K195" s="15" t="s">
        <v>340</v>
      </c>
      <c r="L195" s="9" t="s">
        <v>227</v>
      </c>
      <c r="M195" s="9" t="s">
        <v>228</v>
      </c>
      <c r="N195" s="9" t="s">
        <v>242</v>
      </c>
      <c r="O195" s="9" t="s">
        <v>230</v>
      </c>
      <c r="P195" s="16" t="s">
        <v>104</v>
      </c>
      <c r="Q195" s="16" t="s">
        <v>104</v>
      </c>
      <c r="R195" s="16" t="s">
        <v>231</v>
      </c>
    </row>
    <row r="196" spans="1:18" ht="52.5">
      <c r="A196" s="11">
        <f>VLOOKUP(D196,Sheet3!$A$1:$C$68,2,FALSE)</f>
        <v>31008000</v>
      </c>
      <c r="B196" s="10" t="s">
        <v>592</v>
      </c>
      <c r="C196" s="12" t="str">
        <f>VLOOKUP($D196,Sheet3!$A$1:$C$68,3,FALSE)</f>
        <v>市立病院事務局</v>
      </c>
      <c r="D196" s="13" t="s">
        <v>220</v>
      </c>
      <c r="E196" s="9" t="s">
        <v>490</v>
      </c>
      <c r="F196" s="9" t="s">
        <v>222</v>
      </c>
      <c r="G196" s="9" t="s">
        <v>453</v>
      </c>
      <c r="H196" s="9" t="s">
        <v>491</v>
      </c>
      <c r="I196" s="9" t="s">
        <v>472</v>
      </c>
      <c r="J196" s="9" t="s">
        <v>492</v>
      </c>
      <c r="K196" s="15" t="s">
        <v>340</v>
      </c>
      <c r="L196" s="9" t="s">
        <v>493</v>
      </c>
      <c r="M196" s="9" t="s">
        <v>228</v>
      </c>
      <c r="N196" s="9" t="s">
        <v>242</v>
      </c>
      <c r="O196" s="9" t="s">
        <v>230</v>
      </c>
      <c r="P196" s="16" t="s">
        <v>104</v>
      </c>
      <c r="Q196" s="16" t="s">
        <v>104</v>
      </c>
      <c r="R196" s="16" t="s">
        <v>231</v>
      </c>
    </row>
    <row r="197" spans="1:18" ht="105">
      <c r="A197" s="11">
        <f>VLOOKUP(D197,Sheet3!$A$1:$C$68,2,FALSE)</f>
        <v>31008000</v>
      </c>
      <c r="B197" s="10" t="s">
        <v>593</v>
      </c>
      <c r="C197" s="12" t="str">
        <f>VLOOKUP($D197,Sheet3!$A$1:$C$68,3,FALSE)</f>
        <v>市立病院事務局</v>
      </c>
      <c r="D197" s="13" t="s">
        <v>220</v>
      </c>
      <c r="E197" s="9" t="s">
        <v>494</v>
      </c>
      <c r="F197" s="9" t="s">
        <v>222</v>
      </c>
      <c r="G197" s="9" t="s">
        <v>495</v>
      </c>
      <c r="H197" s="9" t="s">
        <v>496</v>
      </c>
      <c r="I197" s="9" t="s">
        <v>497</v>
      </c>
      <c r="J197" s="9" t="s">
        <v>408</v>
      </c>
      <c r="K197" s="15" t="s">
        <v>340</v>
      </c>
      <c r="L197" s="9" t="s">
        <v>227</v>
      </c>
      <c r="M197" s="9" t="s">
        <v>228</v>
      </c>
      <c r="N197" s="9" t="s">
        <v>242</v>
      </c>
      <c r="O197" s="9" t="s">
        <v>230</v>
      </c>
      <c r="P197" s="16" t="s">
        <v>104</v>
      </c>
      <c r="Q197" s="16" t="s">
        <v>231</v>
      </c>
      <c r="R197" s="16" t="s">
        <v>231</v>
      </c>
    </row>
    <row r="198" spans="1:18" ht="78.75">
      <c r="A198" s="11">
        <f>VLOOKUP(D198,Sheet3!$A$1:$C$68,2,FALSE)</f>
        <v>31008000</v>
      </c>
      <c r="B198" s="10" t="s">
        <v>594</v>
      </c>
      <c r="C198" s="12" t="str">
        <f>VLOOKUP($D198,Sheet3!$A$1:$C$68,3,FALSE)</f>
        <v>市立病院事務局</v>
      </c>
      <c r="D198" s="13" t="s">
        <v>220</v>
      </c>
      <c r="E198" s="9" t="s">
        <v>499</v>
      </c>
      <c r="F198" s="9" t="s">
        <v>222</v>
      </c>
      <c r="G198" s="9" t="s">
        <v>435</v>
      </c>
      <c r="H198" s="9" t="s">
        <v>500</v>
      </c>
      <c r="I198" s="9" t="s">
        <v>498</v>
      </c>
      <c r="J198" s="9" t="s">
        <v>463</v>
      </c>
      <c r="K198" s="15" t="s">
        <v>340</v>
      </c>
      <c r="L198" s="9" t="s">
        <v>227</v>
      </c>
      <c r="M198" s="9" t="s">
        <v>228</v>
      </c>
      <c r="N198" s="9" t="s">
        <v>242</v>
      </c>
      <c r="O198" s="9" t="s">
        <v>230</v>
      </c>
      <c r="P198" s="16" t="s">
        <v>104</v>
      </c>
      <c r="Q198" s="16" t="s">
        <v>104</v>
      </c>
      <c r="R198" s="16" t="s">
        <v>231</v>
      </c>
    </row>
    <row r="199" spans="1:18" ht="105">
      <c r="A199" s="11">
        <f>VLOOKUP(D199,Sheet3!$A$1:$C$68,2,FALSE)</f>
        <v>31008000</v>
      </c>
      <c r="B199" s="10" t="s">
        <v>595</v>
      </c>
      <c r="C199" s="12" t="str">
        <f>VLOOKUP($D199,Sheet3!$A$1:$C$68,3,FALSE)</f>
        <v>市立病院事務局</v>
      </c>
      <c r="D199" s="13" t="s">
        <v>220</v>
      </c>
      <c r="E199" s="9" t="s">
        <v>501</v>
      </c>
      <c r="F199" s="9" t="s">
        <v>222</v>
      </c>
      <c r="G199" s="9" t="s">
        <v>435</v>
      </c>
      <c r="H199" s="9" t="s">
        <v>502</v>
      </c>
      <c r="I199" s="9" t="s">
        <v>503</v>
      </c>
      <c r="J199" s="9" t="s">
        <v>463</v>
      </c>
      <c r="K199" s="15" t="s">
        <v>340</v>
      </c>
      <c r="L199" s="9" t="s">
        <v>227</v>
      </c>
      <c r="M199" s="9" t="s">
        <v>228</v>
      </c>
      <c r="N199" s="9" t="s">
        <v>242</v>
      </c>
      <c r="O199" s="9" t="s">
        <v>230</v>
      </c>
      <c r="P199" s="16" t="s">
        <v>104</v>
      </c>
      <c r="Q199" s="16" t="s">
        <v>104</v>
      </c>
      <c r="R199" s="16" t="s">
        <v>231</v>
      </c>
    </row>
    <row r="200" spans="1:18" ht="66">
      <c r="A200" s="11">
        <f>VLOOKUP(D200,Sheet3!$A$1:$C$68,2,FALSE)</f>
        <v>31008000</v>
      </c>
      <c r="B200" s="10" t="s">
        <v>596</v>
      </c>
      <c r="C200" s="12" t="str">
        <f>VLOOKUP($D200,Sheet3!$A$1:$C$68,3,FALSE)</f>
        <v>市立病院事務局</v>
      </c>
      <c r="D200" s="13" t="s">
        <v>220</v>
      </c>
      <c r="E200" s="9" t="s">
        <v>504</v>
      </c>
      <c r="F200" s="9" t="s">
        <v>222</v>
      </c>
      <c r="G200" s="9" t="s">
        <v>435</v>
      </c>
      <c r="H200" s="9" t="s">
        <v>505</v>
      </c>
      <c r="I200" s="9" t="s">
        <v>506</v>
      </c>
      <c r="J200" s="9" t="s">
        <v>463</v>
      </c>
      <c r="K200" s="15" t="s">
        <v>340</v>
      </c>
      <c r="L200" s="9" t="s">
        <v>227</v>
      </c>
      <c r="M200" s="9" t="s">
        <v>228</v>
      </c>
      <c r="N200" s="9" t="s">
        <v>242</v>
      </c>
      <c r="O200" s="9" t="s">
        <v>230</v>
      </c>
      <c r="P200" s="16" t="s">
        <v>104</v>
      </c>
      <c r="Q200" s="16" t="s">
        <v>231</v>
      </c>
      <c r="R200" s="16" t="s">
        <v>104</v>
      </c>
    </row>
    <row r="201" spans="1:18" ht="52.5">
      <c r="A201" s="11">
        <f>VLOOKUP(D201,Sheet3!$A$1:$C$68,2,FALSE)</f>
        <v>31008000</v>
      </c>
      <c r="B201" s="10" t="s">
        <v>597</v>
      </c>
      <c r="C201" s="12" t="str">
        <f>VLOOKUP($D201,Sheet3!$A$1:$C$68,3,FALSE)</f>
        <v>市立病院事務局</v>
      </c>
      <c r="D201" s="13" t="s">
        <v>220</v>
      </c>
      <c r="E201" s="9" t="s">
        <v>507</v>
      </c>
      <c r="F201" s="9" t="s">
        <v>222</v>
      </c>
      <c r="G201" s="9" t="s">
        <v>508</v>
      </c>
      <c r="H201" s="9" t="s">
        <v>509</v>
      </c>
      <c r="I201" s="9" t="s">
        <v>510</v>
      </c>
      <c r="J201" s="9" t="s">
        <v>511</v>
      </c>
      <c r="K201" s="15" t="s">
        <v>340</v>
      </c>
      <c r="L201" s="9" t="s">
        <v>174</v>
      </c>
      <c r="M201" s="9" t="s">
        <v>228</v>
      </c>
      <c r="N201" s="9" t="s">
        <v>242</v>
      </c>
      <c r="O201" s="9" t="s">
        <v>230</v>
      </c>
      <c r="P201" s="16" t="s">
        <v>104</v>
      </c>
      <c r="Q201" s="16" t="s">
        <v>231</v>
      </c>
      <c r="R201" s="16" t="s">
        <v>231</v>
      </c>
    </row>
    <row r="202" spans="1:18" ht="78.75">
      <c r="A202" s="11">
        <f>VLOOKUP(D202,Sheet3!$A$1:$C$68,2,FALSE)</f>
        <v>31008000</v>
      </c>
      <c r="B202" s="10" t="s">
        <v>598</v>
      </c>
      <c r="C202" s="12" t="str">
        <f>VLOOKUP($D202,Sheet3!$A$1:$C$68,3,FALSE)</f>
        <v>市立病院事務局</v>
      </c>
      <c r="D202" s="13" t="s">
        <v>220</v>
      </c>
      <c r="E202" s="9" t="s">
        <v>512</v>
      </c>
      <c r="F202" s="9" t="s">
        <v>222</v>
      </c>
      <c r="G202" s="9" t="s">
        <v>513</v>
      </c>
      <c r="H202" s="9" t="s">
        <v>514</v>
      </c>
      <c r="I202" s="9" t="s">
        <v>515</v>
      </c>
      <c r="J202" s="9" t="s">
        <v>511</v>
      </c>
      <c r="K202" s="15" t="s">
        <v>340</v>
      </c>
      <c r="L202" s="9" t="s">
        <v>516</v>
      </c>
      <c r="M202" s="9" t="s">
        <v>228</v>
      </c>
      <c r="N202" s="9" t="s">
        <v>242</v>
      </c>
      <c r="O202" s="9" t="s">
        <v>230</v>
      </c>
      <c r="P202" s="16" t="s">
        <v>104</v>
      </c>
      <c r="Q202" s="16" t="s">
        <v>104</v>
      </c>
      <c r="R202" s="16" t="s">
        <v>231</v>
      </c>
    </row>
    <row r="203" spans="1:18" ht="39">
      <c r="A203" s="11">
        <f>VLOOKUP(D203,Sheet3!$A$1:$C$68,2,FALSE)</f>
        <v>31008000</v>
      </c>
      <c r="B203" s="10" t="s">
        <v>599</v>
      </c>
      <c r="C203" s="12" t="str">
        <f>VLOOKUP($D203,Sheet3!$A$1:$C$68,3,FALSE)</f>
        <v>市立病院事務局</v>
      </c>
      <c r="D203" s="13" t="s">
        <v>220</v>
      </c>
      <c r="E203" s="9" t="s">
        <v>517</v>
      </c>
      <c r="F203" s="9" t="s">
        <v>222</v>
      </c>
      <c r="G203" s="9" t="s">
        <v>518</v>
      </c>
      <c r="H203" s="9" t="s">
        <v>519</v>
      </c>
      <c r="I203" s="9" t="s">
        <v>520</v>
      </c>
      <c r="J203" s="9" t="s">
        <v>511</v>
      </c>
      <c r="K203" s="15" t="s">
        <v>334</v>
      </c>
      <c r="L203" s="9" t="s">
        <v>174</v>
      </c>
      <c r="M203" s="9" t="s">
        <v>228</v>
      </c>
      <c r="N203" s="9" t="s">
        <v>242</v>
      </c>
      <c r="O203" s="9" t="s">
        <v>230</v>
      </c>
      <c r="P203" s="16" t="s">
        <v>231</v>
      </c>
      <c r="Q203" s="16" t="s">
        <v>104</v>
      </c>
      <c r="R203" s="16" t="s">
        <v>231</v>
      </c>
    </row>
    <row r="204" spans="1:18" ht="39">
      <c r="A204" s="11">
        <f>VLOOKUP(D204,Sheet3!$A$1:$C$68,2,FALSE)</f>
        <v>41001000</v>
      </c>
      <c r="B204" s="10" t="s">
        <v>600</v>
      </c>
      <c r="C204" s="12" t="str">
        <f>VLOOKUP($D204,Sheet3!$A$1:$C$68,3,FALSE)</f>
        <v>水道部</v>
      </c>
      <c r="D204" s="13" t="s">
        <v>60</v>
      </c>
      <c r="E204" s="9" t="s">
        <v>1130</v>
      </c>
      <c r="F204" s="9" t="s">
        <v>1128</v>
      </c>
      <c r="G204" s="9" t="s">
        <v>1131</v>
      </c>
      <c r="H204" s="9" t="s">
        <v>1132</v>
      </c>
      <c r="I204" s="9" t="s">
        <v>1133</v>
      </c>
      <c r="J204" s="9" t="s">
        <v>156</v>
      </c>
      <c r="K204" s="15" t="s">
        <v>102</v>
      </c>
      <c r="L204" s="9" t="s">
        <v>172</v>
      </c>
      <c r="M204" s="9" t="s">
        <v>701</v>
      </c>
      <c r="N204" s="9" t="s">
        <v>1129</v>
      </c>
      <c r="O204" s="9" t="s">
        <v>172</v>
      </c>
      <c r="P204" s="16" t="s">
        <v>104</v>
      </c>
      <c r="Q204" s="16" t="s">
        <v>104</v>
      </c>
      <c r="R204" s="16"/>
    </row>
    <row r="205" spans="1:18" ht="39">
      <c r="A205" s="11">
        <f>VLOOKUP(D205,Sheet3!$A$1:$C$68,2,FALSE)</f>
        <v>41001000</v>
      </c>
      <c r="B205" s="10" t="s">
        <v>601</v>
      </c>
      <c r="C205" s="12" t="str">
        <f>VLOOKUP($D205,Sheet3!$A$1:$C$68,3,FALSE)</f>
        <v>水道部</v>
      </c>
      <c r="D205" s="13" t="s">
        <v>1134</v>
      </c>
      <c r="E205" s="9" t="s">
        <v>1135</v>
      </c>
      <c r="F205" s="9" t="s">
        <v>1128</v>
      </c>
      <c r="G205" s="9" t="s">
        <v>1136</v>
      </c>
      <c r="H205" s="9" t="s">
        <v>1137</v>
      </c>
      <c r="I205" s="9" t="s">
        <v>1138</v>
      </c>
      <c r="J205" s="9" t="s">
        <v>123</v>
      </c>
      <c r="K205" s="15" t="s">
        <v>129</v>
      </c>
      <c r="L205" s="9" t="s">
        <v>227</v>
      </c>
      <c r="M205" s="9" t="s">
        <v>122</v>
      </c>
      <c r="N205" s="9" t="s">
        <v>1129</v>
      </c>
      <c r="O205" s="9" t="s">
        <v>172</v>
      </c>
      <c r="P205" s="16" t="s">
        <v>104</v>
      </c>
      <c r="Q205" s="16" t="s">
        <v>104</v>
      </c>
      <c r="R205" s="16"/>
    </row>
    <row r="206" spans="1:18" ht="78.75">
      <c r="A206" s="11">
        <f>VLOOKUP(D206,Sheet3!$A$1:$C$68,2,FALSE)</f>
        <v>41003000</v>
      </c>
      <c r="B206" s="10" t="s">
        <v>602</v>
      </c>
      <c r="C206" s="12" t="str">
        <f>VLOOKUP($D206,Sheet3!$A$1:$C$68,3,FALSE)</f>
        <v>水道部</v>
      </c>
      <c r="D206" s="13" t="s">
        <v>1090</v>
      </c>
      <c r="E206" s="9" t="s">
        <v>1091</v>
      </c>
      <c r="F206" s="13" t="s">
        <v>1090</v>
      </c>
      <c r="G206" s="9" t="s">
        <v>1092</v>
      </c>
      <c r="H206" s="9" t="s">
        <v>1093</v>
      </c>
      <c r="I206" s="9" t="s">
        <v>1094</v>
      </c>
      <c r="J206" s="9" t="s">
        <v>156</v>
      </c>
      <c r="K206" s="15" t="s">
        <v>102</v>
      </c>
      <c r="L206" s="9" t="s">
        <v>172</v>
      </c>
      <c r="M206" s="9" t="s">
        <v>701</v>
      </c>
      <c r="N206" s="9" t="s">
        <v>171</v>
      </c>
      <c r="O206" s="9" t="s">
        <v>172</v>
      </c>
      <c r="P206" s="16" t="s">
        <v>104</v>
      </c>
      <c r="Q206" s="16" t="s">
        <v>104</v>
      </c>
      <c r="R206" s="16"/>
    </row>
    <row r="207" spans="1:18" ht="39">
      <c r="A207" s="11">
        <f>VLOOKUP(D207,Sheet3!$A$1:$C$68,2,FALSE)</f>
        <v>41003000</v>
      </c>
      <c r="B207" s="10" t="s">
        <v>603</v>
      </c>
      <c r="C207" s="12" t="str">
        <f>VLOOKUP($D207,Sheet3!$A$1:$C$68,3,FALSE)</f>
        <v>水道部</v>
      </c>
      <c r="D207" s="13" t="s">
        <v>1090</v>
      </c>
      <c r="E207" s="9" t="s">
        <v>1095</v>
      </c>
      <c r="F207" s="13" t="s">
        <v>1090</v>
      </c>
      <c r="G207" s="9" t="s">
        <v>1096</v>
      </c>
      <c r="H207" s="9" t="s">
        <v>1097</v>
      </c>
      <c r="I207" s="9" t="s">
        <v>1098</v>
      </c>
      <c r="J207" s="9" t="s">
        <v>1099</v>
      </c>
      <c r="K207" s="15" t="s">
        <v>102</v>
      </c>
      <c r="L207" s="9" t="s">
        <v>1100</v>
      </c>
      <c r="M207" s="9" t="s">
        <v>701</v>
      </c>
      <c r="N207" s="9" t="s">
        <v>171</v>
      </c>
      <c r="O207" s="9" t="s">
        <v>172</v>
      </c>
      <c r="P207" s="16" t="s">
        <v>104</v>
      </c>
      <c r="Q207" s="16" t="s">
        <v>104</v>
      </c>
      <c r="R207" s="16"/>
    </row>
    <row r="208" spans="1:18" ht="39">
      <c r="A208" s="11">
        <f>VLOOKUP(D208,Sheet3!$A$1:$C$68,2,FALSE)</f>
        <v>41003000</v>
      </c>
      <c r="B208" s="10" t="s">
        <v>604</v>
      </c>
      <c r="C208" s="12" t="str">
        <f>VLOOKUP($D208,Sheet3!$A$1:$C$68,3,FALSE)</f>
        <v>水道部</v>
      </c>
      <c r="D208" s="13" t="s">
        <v>1090</v>
      </c>
      <c r="E208" s="9" t="s">
        <v>1101</v>
      </c>
      <c r="F208" s="13" t="s">
        <v>1090</v>
      </c>
      <c r="G208" s="9" t="s">
        <v>1102</v>
      </c>
      <c r="H208" s="9" t="s">
        <v>1103</v>
      </c>
      <c r="I208" s="9" t="s">
        <v>1094</v>
      </c>
      <c r="J208" s="9" t="s">
        <v>156</v>
      </c>
      <c r="K208" s="15" t="s">
        <v>102</v>
      </c>
      <c r="L208" s="9" t="s">
        <v>1104</v>
      </c>
      <c r="M208" s="9" t="s">
        <v>701</v>
      </c>
      <c r="N208" s="9" t="s">
        <v>171</v>
      </c>
      <c r="O208" s="9" t="s">
        <v>172</v>
      </c>
      <c r="P208" s="16" t="s">
        <v>104</v>
      </c>
      <c r="Q208" s="16" t="s">
        <v>104</v>
      </c>
      <c r="R208" s="16"/>
    </row>
    <row r="209" spans="1:18" ht="52.5">
      <c r="A209" s="11">
        <f>VLOOKUP(D209,Sheet3!$A$1:$C$68,2,FALSE)</f>
        <v>41003000</v>
      </c>
      <c r="B209" s="10" t="s">
        <v>605</v>
      </c>
      <c r="C209" s="12" t="str">
        <f>VLOOKUP($D209,Sheet3!$A$1:$C$68,3,FALSE)</f>
        <v>水道部</v>
      </c>
      <c r="D209" s="13" t="s">
        <v>1090</v>
      </c>
      <c r="E209" s="9" t="s">
        <v>1105</v>
      </c>
      <c r="F209" s="13" t="s">
        <v>1090</v>
      </c>
      <c r="G209" s="9" t="s">
        <v>1106</v>
      </c>
      <c r="H209" s="9" t="s">
        <v>1107</v>
      </c>
      <c r="I209" s="9" t="s">
        <v>1098</v>
      </c>
      <c r="J209" s="9" t="s">
        <v>156</v>
      </c>
      <c r="K209" s="15" t="s">
        <v>102</v>
      </c>
      <c r="L209" s="9" t="s">
        <v>1108</v>
      </c>
      <c r="M209" s="9" t="s">
        <v>701</v>
      </c>
      <c r="N209" s="9" t="s">
        <v>171</v>
      </c>
      <c r="O209" s="9" t="s">
        <v>172</v>
      </c>
      <c r="P209" s="16" t="s">
        <v>104</v>
      </c>
      <c r="Q209" s="16" t="s">
        <v>104</v>
      </c>
      <c r="R209" s="16"/>
    </row>
    <row r="210" spans="1:18" ht="39">
      <c r="A210" s="11">
        <f>VLOOKUP(D210,Sheet3!$A$1:$C$68,2,FALSE)</f>
        <v>41003000</v>
      </c>
      <c r="B210" s="10" t="s">
        <v>606</v>
      </c>
      <c r="C210" s="12" t="str">
        <f>VLOOKUP($D210,Sheet3!$A$1:$C$68,3,FALSE)</f>
        <v>水道部</v>
      </c>
      <c r="D210" s="13" t="s">
        <v>1090</v>
      </c>
      <c r="E210" s="9" t="s">
        <v>1109</v>
      </c>
      <c r="F210" s="13" t="s">
        <v>1090</v>
      </c>
      <c r="G210" s="9" t="s">
        <v>1110</v>
      </c>
      <c r="H210" s="9" t="s">
        <v>1111</v>
      </c>
      <c r="I210" s="9" t="s">
        <v>168</v>
      </c>
      <c r="J210" s="9" t="s">
        <v>156</v>
      </c>
      <c r="K210" s="15" t="s">
        <v>102</v>
      </c>
      <c r="L210" s="9" t="s">
        <v>172</v>
      </c>
      <c r="M210" s="9" t="s">
        <v>701</v>
      </c>
      <c r="N210" s="9" t="s">
        <v>171</v>
      </c>
      <c r="O210" s="9" t="s">
        <v>172</v>
      </c>
      <c r="P210" s="16" t="s">
        <v>104</v>
      </c>
      <c r="Q210" s="16" t="s">
        <v>104</v>
      </c>
      <c r="R210" s="16"/>
    </row>
    <row r="211" spans="1:18" ht="39">
      <c r="A211" s="11">
        <f>VLOOKUP(D211,Sheet3!$A$1:$C$68,2,FALSE)</f>
        <v>41003000</v>
      </c>
      <c r="B211" s="10" t="s">
        <v>607</v>
      </c>
      <c r="C211" s="12" t="str">
        <f>VLOOKUP($D211,Sheet3!$A$1:$C$68,3,FALSE)</f>
        <v>水道部</v>
      </c>
      <c r="D211" s="13" t="s">
        <v>1090</v>
      </c>
      <c r="E211" s="9" t="s">
        <v>1112</v>
      </c>
      <c r="F211" s="13" t="s">
        <v>1090</v>
      </c>
      <c r="G211" s="9" t="s">
        <v>1113</v>
      </c>
      <c r="H211" s="9" t="s">
        <v>1114</v>
      </c>
      <c r="I211" s="9" t="s">
        <v>1115</v>
      </c>
      <c r="J211" s="9" t="s">
        <v>1116</v>
      </c>
      <c r="K211" s="15" t="s">
        <v>102</v>
      </c>
      <c r="L211" s="9" t="s">
        <v>1117</v>
      </c>
      <c r="M211" s="9" t="s">
        <v>701</v>
      </c>
      <c r="N211" s="9" t="s">
        <v>171</v>
      </c>
      <c r="O211" s="9" t="s">
        <v>172</v>
      </c>
      <c r="P211" s="16" t="s">
        <v>104</v>
      </c>
      <c r="Q211" s="16" t="s">
        <v>104</v>
      </c>
      <c r="R211" s="16"/>
    </row>
    <row r="212" spans="1:18" ht="39">
      <c r="A212" s="11">
        <f>VLOOKUP(D212,Sheet3!$A$1:$C$68,2,FALSE)</f>
        <v>41003000</v>
      </c>
      <c r="B212" s="10" t="s">
        <v>608</v>
      </c>
      <c r="C212" s="12" t="str">
        <f>VLOOKUP($D212,Sheet3!$A$1:$C$68,3,FALSE)</f>
        <v>水道部</v>
      </c>
      <c r="D212" s="13" t="s">
        <v>1090</v>
      </c>
      <c r="E212" s="9" t="s">
        <v>1118</v>
      </c>
      <c r="F212" s="13" t="s">
        <v>1090</v>
      </c>
      <c r="G212" s="9" t="s">
        <v>1119</v>
      </c>
      <c r="H212" s="9" t="s">
        <v>1120</v>
      </c>
      <c r="I212" s="9" t="s">
        <v>168</v>
      </c>
      <c r="J212" s="9" t="s">
        <v>1121</v>
      </c>
      <c r="K212" s="15" t="s">
        <v>102</v>
      </c>
      <c r="L212" s="9" t="s">
        <v>1104</v>
      </c>
      <c r="M212" s="9" t="s">
        <v>701</v>
      </c>
      <c r="N212" s="9" t="s">
        <v>171</v>
      </c>
      <c r="O212" s="9" t="s">
        <v>172</v>
      </c>
      <c r="P212" s="16" t="s">
        <v>104</v>
      </c>
      <c r="Q212" s="16" t="s">
        <v>104</v>
      </c>
      <c r="R212" s="16"/>
    </row>
    <row r="213" spans="1:18" ht="39">
      <c r="A213" s="11">
        <f>VLOOKUP(D213,Sheet3!$A$1:$C$68,2,FALSE)</f>
        <v>41003000</v>
      </c>
      <c r="B213" s="10" t="s">
        <v>609</v>
      </c>
      <c r="C213" s="12" t="str">
        <f>VLOOKUP($D213,Sheet3!$A$1:$C$68,3,FALSE)</f>
        <v>水道部</v>
      </c>
      <c r="D213" s="13" t="s">
        <v>1090</v>
      </c>
      <c r="E213" s="9" t="s">
        <v>1122</v>
      </c>
      <c r="F213" s="13" t="s">
        <v>1090</v>
      </c>
      <c r="G213" s="9" t="s">
        <v>1113</v>
      </c>
      <c r="H213" s="9" t="s">
        <v>1123</v>
      </c>
      <c r="I213" s="9" t="s">
        <v>1115</v>
      </c>
      <c r="J213" s="9" t="s">
        <v>1124</v>
      </c>
      <c r="K213" s="15" t="s">
        <v>102</v>
      </c>
      <c r="L213" s="9" t="s">
        <v>1117</v>
      </c>
      <c r="M213" s="9" t="s">
        <v>701</v>
      </c>
      <c r="N213" s="9" t="s">
        <v>171</v>
      </c>
      <c r="O213" s="9" t="s">
        <v>172</v>
      </c>
      <c r="P213" s="16" t="s">
        <v>104</v>
      </c>
      <c r="Q213" s="16" t="s">
        <v>104</v>
      </c>
      <c r="R213" s="16"/>
    </row>
    <row r="214" spans="1:18" ht="39">
      <c r="A214" s="11">
        <f>VLOOKUP(D214,Sheet3!$A$1:$C$68,2,FALSE)</f>
        <v>41003000</v>
      </c>
      <c r="B214" s="10" t="s">
        <v>610</v>
      </c>
      <c r="C214" s="12" t="str">
        <f>VLOOKUP($D214,Sheet3!$A$1:$C$68,3,FALSE)</f>
        <v>水道部</v>
      </c>
      <c r="D214" s="13" t="s">
        <v>1090</v>
      </c>
      <c r="E214" s="9" t="s">
        <v>1125</v>
      </c>
      <c r="F214" s="13" t="s">
        <v>1090</v>
      </c>
      <c r="G214" s="9" t="s">
        <v>1126</v>
      </c>
      <c r="H214" s="9" t="s">
        <v>1127</v>
      </c>
      <c r="I214" s="9" t="s">
        <v>1098</v>
      </c>
      <c r="J214" s="9" t="s">
        <v>156</v>
      </c>
      <c r="K214" s="15" t="s">
        <v>102</v>
      </c>
      <c r="L214" s="9" t="s">
        <v>172</v>
      </c>
      <c r="M214" s="9" t="s">
        <v>701</v>
      </c>
      <c r="N214" s="9" t="s">
        <v>171</v>
      </c>
      <c r="O214" s="9" t="s">
        <v>172</v>
      </c>
      <c r="P214" s="16" t="s">
        <v>104</v>
      </c>
      <c r="Q214" s="16" t="s">
        <v>104</v>
      </c>
      <c r="R214" s="16"/>
    </row>
    <row r="215" spans="1:18" ht="78.75">
      <c r="A215" s="11">
        <f>VLOOKUP(D215,Sheet3!$A$1:$C$68,2,FALSE)</f>
        <v>61001000</v>
      </c>
      <c r="B215" s="10" t="s">
        <v>611</v>
      </c>
      <c r="C215" s="12" t="str">
        <f>VLOOKUP($D215,Sheet3!$A$1:$C$68,3,FALSE)</f>
        <v>教育委員会事務局</v>
      </c>
      <c r="D215" s="13" t="s">
        <v>64</v>
      </c>
      <c r="E215" s="9" t="s">
        <v>651</v>
      </c>
      <c r="F215" s="9" t="s">
        <v>649</v>
      </c>
      <c r="G215" s="9" t="s">
        <v>652</v>
      </c>
      <c r="H215" s="9" t="s">
        <v>653</v>
      </c>
      <c r="I215" s="9" t="s">
        <v>654</v>
      </c>
      <c r="J215" s="9" t="s">
        <v>655</v>
      </c>
      <c r="K215" s="15" t="s">
        <v>650</v>
      </c>
      <c r="L215" s="9" t="s">
        <v>656</v>
      </c>
      <c r="M215" s="9" t="s">
        <v>114</v>
      </c>
      <c r="N215" s="9" t="s">
        <v>171</v>
      </c>
      <c r="O215" s="9" t="s">
        <v>172</v>
      </c>
      <c r="P215" s="16" t="s">
        <v>104</v>
      </c>
      <c r="Q215" s="16" t="s">
        <v>104</v>
      </c>
      <c r="R215" s="16"/>
    </row>
    <row r="216" spans="1:18" ht="92.25">
      <c r="A216" s="11">
        <f>VLOOKUP(D216,Sheet3!$A$1:$C$68,2,FALSE)</f>
        <v>61001000</v>
      </c>
      <c r="B216" s="10" t="s">
        <v>612</v>
      </c>
      <c r="C216" s="12" t="str">
        <f>VLOOKUP($D216,Sheet3!$A$1:$C$68,3,FALSE)</f>
        <v>教育委員会事務局</v>
      </c>
      <c r="D216" s="13" t="s">
        <v>64</v>
      </c>
      <c r="E216" s="9" t="s">
        <v>657</v>
      </c>
      <c r="F216" s="9" t="s">
        <v>649</v>
      </c>
      <c r="G216" s="9" t="s">
        <v>658</v>
      </c>
      <c r="H216" s="9" t="s">
        <v>659</v>
      </c>
      <c r="I216" s="9" t="s">
        <v>660</v>
      </c>
      <c r="J216" s="9" t="s">
        <v>661</v>
      </c>
      <c r="K216" s="15" t="s">
        <v>129</v>
      </c>
      <c r="L216" s="9"/>
      <c r="M216" s="9" t="s">
        <v>114</v>
      </c>
      <c r="N216" s="9" t="s">
        <v>171</v>
      </c>
      <c r="O216" s="9" t="s">
        <v>172</v>
      </c>
      <c r="P216" s="16" t="s">
        <v>104</v>
      </c>
      <c r="Q216" s="16" t="s">
        <v>104</v>
      </c>
      <c r="R216" s="16"/>
    </row>
    <row r="217" spans="1:18" ht="66">
      <c r="A217" s="11">
        <f>VLOOKUP(D217,Sheet3!$A$1:$C$68,2,FALSE)</f>
        <v>61002000</v>
      </c>
      <c r="B217" s="10" t="s">
        <v>613</v>
      </c>
      <c r="C217" s="12" t="str">
        <f>VLOOKUP($D217,Sheet3!$A$1:$C$68,3,FALSE)</f>
        <v>教育委員会事務局</v>
      </c>
      <c r="D217" s="13" t="s">
        <v>3</v>
      </c>
      <c r="E217" s="9" t="s">
        <v>663</v>
      </c>
      <c r="F217" s="9" t="s">
        <v>664</v>
      </c>
      <c r="G217" s="9" t="s">
        <v>665</v>
      </c>
      <c r="H217" s="9" t="s">
        <v>666</v>
      </c>
      <c r="I217" s="9" t="s">
        <v>667</v>
      </c>
      <c r="J217" s="9" t="s">
        <v>668</v>
      </c>
      <c r="K217" s="15" t="s">
        <v>650</v>
      </c>
      <c r="L217" s="9" t="s">
        <v>669</v>
      </c>
      <c r="M217" s="9" t="s">
        <v>114</v>
      </c>
      <c r="N217" s="9" t="s">
        <v>115</v>
      </c>
      <c r="O217" s="9"/>
      <c r="P217" s="16" t="s">
        <v>104</v>
      </c>
      <c r="Q217" s="16" t="s">
        <v>104</v>
      </c>
      <c r="R217" s="16"/>
    </row>
    <row r="218" spans="1:18" ht="92.25">
      <c r="A218" s="11">
        <f>VLOOKUP(D218,Sheet3!$A$1:$C$68,2,FALSE)</f>
        <v>61002000</v>
      </c>
      <c r="B218" s="10" t="s">
        <v>614</v>
      </c>
      <c r="C218" s="12" t="str">
        <f>VLOOKUP($D218,Sheet3!$A$1:$C$68,3,FALSE)</f>
        <v>教育委員会事務局</v>
      </c>
      <c r="D218" s="13" t="s">
        <v>3</v>
      </c>
      <c r="E218" s="9" t="s">
        <v>670</v>
      </c>
      <c r="F218" s="9" t="s">
        <v>664</v>
      </c>
      <c r="G218" s="9" t="s">
        <v>671</v>
      </c>
      <c r="H218" s="9" t="s">
        <v>672</v>
      </c>
      <c r="I218" s="9" t="s">
        <v>673</v>
      </c>
      <c r="J218" s="9" t="s">
        <v>674</v>
      </c>
      <c r="K218" s="15" t="s">
        <v>650</v>
      </c>
      <c r="L218" s="9" t="s">
        <v>675</v>
      </c>
      <c r="M218" s="9" t="s">
        <v>114</v>
      </c>
      <c r="N218" s="9" t="s">
        <v>115</v>
      </c>
      <c r="O218" s="9"/>
      <c r="P218" s="16" t="s">
        <v>104</v>
      </c>
      <c r="Q218" s="16" t="s">
        <v>104</v>
      </c>
      <c r="R218" s="16"/>
    </row>
    <row r="219" spans="1:18" ht="132">
      <c r="A219" s="11">
        <f>VLOOKUP(D219,Sheet3!$A$1:$C$68,2,FALSE)</f>
        <v>61002000</v>
      </c>
      <c r="B219" s="10" t="s">
        <v>615</v>
      </c>
      <c r="C219" s="12" t="str">
        <f>VLOOKUP($D219,Sheet3!$A$1:$C$68,3,FALSE)</f>
        <v>教育委員会事務局</v>
      </c>
      <c r="D219" s="13" t="s">
        <v>3</v>
      </c>
      <c r="E219" s="9" t="s">
        <v>676</v>
      </c>
      <c r="F219" s="9" t="s">
        <v>664</v>
      </c>
      <c r="G219" s="9" t="s">
        <v>677</v>
      </c>
      <c r="H219" s="9" t="s">
        <v>678</v>
      </c>
      <c r="I219" s="9" t="s">
        <v>679</v>
      </c>
      <c r="J219" s="9" t="s">
        <v>680</v>
      </c>
      <c r="K219" s="15" t="s">
        <v>334</v>
      </c>
      <c r="L219" s="9"/>
      <c r="M219" s="9" t="s">
        <v>114</v>
      </c>
      <c r="N219" s="9" t="s">
        <v>115</v>
      </c>
      <c r="O219" s="9"/>
      <c r="P219" s="16" t="s">
        <v>104</v>
      </c>
      <c r="Q219" s="16" t="s">
        <v>104</v>
      </c>
      <c r="R219" s="16"/>
    </row>
    <row r="220" spans="1:18" ht="92.25">
      <c r="A220" s="11">
        <f>VLOOKUP(D220,Sheet3!$A$1:$C$68,2,FALSE)</f>
        <v>61008000</v>
      </c>
      <c r="B220" s="10" t="s">
        <v>616</v>
      </c>
      <c r="C220" s="12" t="str">
        <f>VLOOKUP($D220,Sheet3!$A$1:$C$68,3,FALSE)</f>
        <v>教育委員会事務局</v>
      </c>
      <c r="D220" s="13" t="s">
        <v>1061</v>
      </c>
      <c r="E220" s="17" t="s">
        <v>1062</v>
      </c>
      <c r="F220" s="9" t="s">
        <v>1063</v>
      </c>
      <c r="G220" s="9" t="s">
        <v>1064</v>
      </c>
      <c r="H220" s="9" t="s">
        <v>1065</v>
      </c>
      <c r="I220" s="9" t="s">
        <v>1066</v>
      </c>
      <c r="J220" s="9" t="s">
        <v>1067</v>
      </c>
      <c r="K220" s="15" t="s">
        <v>169</v>
      </c>
      <c r="L220" s="9"/>
      <c r="M220" s="9" t="s">
        <v>114</v>
      </c>
      <c r="N220" s="9" t="s">
        <v>1068</v>
      </c>
      <c r="O220" s="9"/>
      <c r="P220" s="16" t="s">
        <v>104</v>
      </c>
      <c r="Q220" s="16" t="s">
        <v>104</v>
      </c>
      <c r="R220" s="16"/>
    </row>
    <row r="221" spans="1:18" ht="26.25">
      <c r="A221" s="11">
        <f>VLOOKUP(D221,Sheet3!$A$1:$C$68,2,FALSE)</f>
        <v>61008000</v>
      </c>
      <c r="B221" s="10" t="s">
        <v>617</v>
      </c>
      <c r="C221" s="12" t="str">
        <f>VLOOKUP($D221,Sheet3!$A$1:$C$68,3,FALSE)</f>
        <v>教育委員会事務局</v>
      </c>
      <c r="D221" s="13" t="s">
        <v>1061</v>
      </c>
      <c r="E221" s="9" t="s">
        <v>1070</v>
      </c>
      <c r="F221" s="9" t="s">
        <v>1063</v>
      </c>
      <c r="G221" s="9" t="s">
        <v>1071</v>
      </c>
      <c r="H221" s="9" t="s">
        <v>1072</v>
      </c>
      <c r="I221" s="9" t="s">
        <v>1069</v>
      </c>
      <c r="J221" s="9" t="s">
        <v>101</v>
      </c>
      <c r="K221" s="15" t="s">
        <v>169</v>
      </c>
      <c r="L221" s="9"/>
      <c r="M221" s="9" t="s">
        <v>114</v>
      </c>
      <c r="N221" s="9" t="s">
        <v>1073</v>
      </c>
      <c r="O221" s="9"/>
      <c r="P221" s="16"/>
      <c r="Q221" s="16"/>
      <c r="R221" s="16" t="s">
        <v>104</v>
      </c>
    </row>
    <row r="222" spans="1:18" ht="52.5">
      <c r="A222" s="11">
        <f>VLOOKUP(D222,Sheet3!$A$1:$C$68,2,FALSE)</f>
        <v>61008000</v>
      </c>
      <c r="B222" s="10" t="s">
        <v>618</v>
      </c>
      <c r="C222" s="12" t="str">
        <f>VLOOKUP($D222,Sheet3!$A$1:$C$68,3,FALSE)</f>
        <v>教育委員会事務局</v>
      </c>
      <c r="D222" s="13" t="s">
        <v>1061</v>
      </c>
      <c r="E222" s="9" t="s">
        <v>1074</v>
      </c>
      <c r="F222" s="9" t="s">
        <v>1063</v>
      </c>
      <c r="G222" s="9" t="s">
        <v>1075</v>
      </c>
      <c r="H222" s="9" t="s">
        <v>1076</v>
      </c>
      <c r="I222" s="9" t="s">
        <v>1077</v>
      </c>
      <c r="J222" s="9" t="s">
        <v>156</v>
      </c>
      <c r="K222" s="15" t="s">
        <v>169</v>
      </c>
      <c r="L222" s="9"/>
      <c r="M222" s="9" t="s">
        <v>114</v>
      </c>
      <c r="N222" s="9" t="s">
        <v>1078</v>
      </c>
      <c r="O222" s="9"/>
      <c r="P222" s="16"/>
      <c r="Q222" s="16"/>
      <c r="R222" s="16" t="s">
        <v>104</v>
      </c>
    </row>
    <row r="223" spans="1:18" ht="39">
      <c r="A223" s="11">
        <f>VLOOKUP(D223,Sheet3!$A$1:$C$68,2,FALSE)</f>
        <v>61008000</v>
      </c>
      <c r="B223" s="10" t="s">
        <v>619</v>
      </c>
      <c r="C223" s="12" t="str">
        <f>VLOOKUP($D223,Sheet3!$A$1:$C$68,3,FALSE)</f>
        <v>教育委員会事務局</v>
      </c>
      <c r="D223" s="13" t="s">
        <v>1061</v>
      </c>
      <c r="E223" s="9" t="s">
        <v>1079</v>
      </c>
      <c r="F223" s="9" t="s">
        <v>1063</v>
      </c>
      <c r="G223" s="9" t="s">
        <v>1080</v>
      </c>
      <c r="H223" s="9" t="s">
        <v>1081</v>
      </c>
      <c r="I223" s="9" t="s">
        <v>1082</v>
      </c>
      <c r="J223" s="9" t="s">
        <v>1083</v>
      </c>
      <c r="K223" s="15" t="s">
        <v>169</v>
      </c>
      <c r="L223" s="9"/>
      <c r="M223" s="9" t="s">
        <v>114</v>
      </c>
      <c r="N223" s="9" t="s">
        <v>1084</v>
      </c>
      <c r="O223" s="9"/>
      <c r="P223" s="16" t="s">
        <v>104</v>
      </c>
      <c r="Q223" s="16" t="s">
        <v>104</v>
      </c>
      <c r="R223" s="16"/>
    </row>
    <row r="224" spans="1:18" ht="26.25">
      <c r="A224" s="11">
        <f>VLOOKUP(D224,Sheet3!$A$1:$C$68,2,FALSE)</f>
        <v>61008000</v>
      </c>
      <c r="B224" s="10" t="s">
        <v>620</v>
      </c>
      <c r="C224" s="12" t="str">
        <f>VLOOKUP($D224,Sheet3!$A$1:$C$68,3,FALSE)</f>
        <v>教育委員会事務局</v>
      </c>
      <c r="D224" s="13" t="s">
        <v>1061</v>
      </c>
      <c r="E224" s="9" t="s">
        <v>1085</v>
      </c>
      <c r="F224" s="9" t="s">
        <v>1063</v>
      </c>
      <c r="G224" s="9" t="s">
        <v>1086</v>
      </c>
      <c r="H224" s="9" t="s">
        <v>1087</v>
      </c>
      <c r="I224" s="9" t="s">
        <v>1088</v>
      </c>
      <c r="J224" s="9" t="s">
        <v>1021</v>
      </c>
      <c r="K224" s="15" t="s">
        <v>169</v>
      </c>
      <c r="L224" s="9"/>
      <c r="M224" s="9" t="s">
        <v>114</v>
      </c>
      <c r="N224" s="9" t="s">
        <v>1089</v>
      </c>
      <c r="O224" s="9"/>
      <c r="P224" s="16" t="s">
        <v>104</v>
      </c>
      <c r="Q224" s="16" t="s">
        <v>96</v>
      </c>
      <c r="R224" s="16"/>
    </row>
    <row r="225" spans="1:18" ht="52.5">
      <c r="A225" s="11">
        <f>VLOOKUP(D225,Sheet3!$A$1:$C$68,2,FALSE)</f>
        <v>61017000</v>
      </c>
      <c r="B225" s="10" t="s">
        <v>753</v>
      </c>
      <c r="C225" s="12" t="str">
        <f>VLOOKUP($D225,Sheet3!$A$1:$C$68,3,FALSE)</f>
        <v>教育委員会事務局</v>
      </c>
      <c r="D225" s="13" t="s">
        <v>903</v>
      </c>
      <c r="E225" s="9" t="s">
        <v>907</v>
      </c>
      <c r="F225" s="9" t="s">
        <v>906</v>
      </c>
      <c r="G225" s="9" t="s">
        <v>908</v>
      </c>
      <c r="H225" s="9" t="s">
        <v>909</v>
      </c>
      <c r="I225" s="9" t="s">
        <v>905</v>
      </c>
      <c r="J225" s="9" t="s">
        <v>910</v>
      </c>
      <c r="K225" s="15" t="s">
        <v>102</v>
      </c>
      <c r="L225" s="16" t="s">
        <v>172</v>
      </c>
      <c r="M225" s="9" t="s">
        <v>701</v>
      </c>
      <c r="N225" s="9" t="s">
        <v>691</v>
      </c>
      <c r="O225" s="9"/>
      <c r="P225" s="16"/>
      <c r="Q225" s="16"/>
      <c r="R225" s="16" t="s">
        <v>104</v>
      </c>
    </row>
    <row r="226" spans="1:18" ht="39">
      <c r="A226" s="11">
        <f>VLOOKUP(D226,Sheet3!$A$1:$C$68,2,FALSE)</f>
        <v>61017000</v>
      </c>
      <c r="B226" s="10" t="s">
        <v>754</v>
      </c>
      <c r="C226" s="12" t="str">
        <f>VLOOKUP($D226,Sheet3!$A$1:$C$68,3,FALSE)</f>
        <v>教育委員会事務局</v>
      </c>
      <c r="D226" s="13" t="s">
        <v>903</v>
      </c>
      <c r="E226" s="9" t="s">
        <v>911</v>
      </c>
      <c r="F226" s="9" t="s">
        <v>904</v>
      </c>
      <c r="G226" s="9" t="s">
        <v>912</v>
      </c>
      <c r="H226" s="9" t="s">
        <v>913</v>
      </c>
      <c r="I226" s="9" t="s">
        <v>914</v>
      </c>
      <c r="J226" s="9" t="s">
        <v>446</v>
      </c>
      <c r="K226" s="15" t="s">
        <v>102</v>
      </c>
      <c r="L226" s="9" t="s">
        <v>681</v>
      </c>
      <c r="M226" s="9" t="s">
        <v>701</v>
      </c>
      <c r="N226" s="9" t="s">
        <v>691</v>
      </c>
      <c r="O226" s="9"/>
      <c r="P226" s="16" t="s">
        <v>104</v>
      </c>
      <c r="Q226" s="16" t="s">
        <v>104</v>
      </c>
      <c r="R226" s="16"/>
    </row>
    <row r="227" spans="1:18" ht="39">
      <c r="A227" s="11">
        <f>VLOOKUP(D227,Sheet3!$A$1:$C$68,2,FALSE)</f>
        <v>61020000</v>
      </c>
      <c r="B227" s="10" t="s">
        <v>755</v>
      </c>
      <c r="C227" s="12" t="str">
        <f>VLOOKUP($D227,Sheet3!$A$1:$C$68,3,FALSE)</f>
        <v>教育委員会事務局</v>
      </c>
      <c r="D227" s="13" t="s">
        <v>2</v>
      </c>
      <c r="E227" s="9" t="s">
        <v>1271</v>
      </c>
      <c r="F227" s="9" t="s">
        <v>1269</v>
      </c>
      <c r="G227" s="9" t="s">
        <v>1272</v>
      </c>
      <c r="H227" s="22" t="s">
        <v>1273</v>
      </c>
      <c r="I227" s="9" t="s">
        <v>1270</v>
      </c>
      <c r="J227" s="9" t="s">
        <v>156</v>
      </c>
      <c r="K227" s="15" t="s">
        <v>169</v>
      </c>
      <c r="L227" s="9" t="s">
        <v>1268</v>
      </c>
      <c r="M227" s="9" t="s">
        <v>114</v>
      </c>
      <c r="N227" s="9" t="s">
        <v>171</v>
      </c>
      <c r="O227" s="9" t="s">
        <v>1268</v>
      </c>
      <c r="P227" s="16" t="s">
        <v>104</v>
      </c>
      <c r="Q227" s="16" t="s">
        <v>104</v>
      </c>
      <c r="R227" s="16"/>
    </row>
    <row r="228" spans="1:18" ht="39">
      <c r="A228" s="11">
        <f>VLOOKUP(D228,Sheet3!$A$1:$C$68,2,FALSE)</f>
        <v>61020000</v>
      </c>
      <c r="B228" s="10" t="s">
        <v>756</v>
      </c>
      <c r="C228" s="12" t="str">
        <f>VLOOKUP($D228,Sheet3!$A$1:$C$68,3,FALSE)</f>
        <v>教育委員会事務局</v>
      </c>
      <c r="D228" s="13" t="s">
        <v>2</v>
      </c>
      <c r="E228" s="9" t="s">
        <v>1275</v>
      </c>
      <c r="F228" s="9" t="s">
        <v>1269</v>
      </c>
      <c r="G228" s="9" t="s">
        <v>1276</v>
      </c>
      <c r="H228" s="22" t="s">
        <v>173</v>
      </c>
      <c r="I228" s="9" t="s">
        <v>1277</v>
      </c>
      <c r="J228" s="9" t="s">
        <v>156</v>
      </c>
      <c r="K228" s="15" t="s">
        <v>169</v>
      </c>
      <c r="L228" s="9" t="s">
        <v>1268</v>
      </c>
      <c r="M228" s="9" t="s">
        <v>114</v>
      </c>
      <c r="N228" s="9" t="s">
        <v>171</v>
      </c>
      <c r="O228" s="9" t="s">
        <v>1268</v>
      </c>
      <c r="P228" s="16" t="s">
        <v>104</v>
      </c>
      <c r="Q228" s="16" t="s">
        <v>104</v>
      </c>
      <c r="R228" s="16"/>
    </row>
    <row r="229" spans="1:18" ht="39">
      <c r="A229" s="11">
        <f>VLOOKUP(D229,Sheet3!$A$1:$C$68,2,FALSE)</f>
        <v>61020000</v>
      </c>
      <c r="B229" s="10" t="s">
        <v>757</v>
      </c>
      <c r="C229" s="12" t="str">
        <f>VLOOKUP($D229,Sheet3!$A$1:$C$68,3,FALSE)</f>
        <v>教育委員会事務局</v>
      </c>
      <c r="D229" s="13" t="s">
        <v>2</v>
      </c>
      <c r="E229" s="9" t="s">
        <v>1280</v>
      </c>
      <c r="F229" s="9" t="s">
        <v>1267</v>
      </c>
      <c r="G229" s="9" t="s">
        <v>1281</v>
      </c>
      <c r="H229" s="22" t="s">
        <v>1278</v>
      </c>
      <c r="I229" s="9" t="s">
        <v>1277</v>
      </c>
      <c r="J229" s="9" t="s">
        <v>1282</v>
      </c>
      <c r="K229" s="15" t="s">
        <v>169</v>
      </c>
      <c r="L229" s="9" t="s">
        <v>1274</v>
      </c>
      <c r="M229" s="9" t="s">
        <v>114</v>
      </c>
      <c r="N229" s="9" t="s">
        <v>1279</v>
      </c>
      <c r="O229" s="9" t="s">
        <v>1274</v>
      </c>
      <c r="P229" s="16" t="s">
        <v>104</v>
      </c>
      <c r="Q229" s="16"/>
      <c r="R229" s="16"/>
    </row>
    <row r="230" spans="1:18" ht="39">
      <c r="A230" s="11">
        <f>VLOOKUP(D230,Sheet3!$A$1:$C$68,2,FALSE)</f>
        <v>61021000</v>
      </c>
      <c r="B230" s="10" t="s">
        <v>758</v>
      </c>
      <c r="C230" s="12" t="str">
        <f>VLOOKUP($D230,Sheet3!$A$1:$C$68,3,FALSE)</f>
        <v>教育委員会事務局</v>
      </c>
      <c r="D230" s="13" t="s">
        <v>20</v>
      </c>
      <c r="E230" s="9" t="s">
        <v>1140</v>
      </c>
      <c r="F230" s="9" t="s">
        <v>1141</v>
      </c>
      <c r="G230" s="9" t="s">
        <v>1142</v>
      </c>
      <c r="H230" s="9" t="s">
        <v>1143</v>
      </c>
      <c r="I230" s="9" t="s">
        <v>1144</v>
      </c>
      <c r="J230" s="9" t="s">
        <v>1145</v>
      </c>
      <c r="K230" s="15" t="s">
        <v>169</v>
      </c>
      <c r="L230" s="9" t="s">
        <v>133</v>
      </c>
      <c r="M230" s="9" t="s">
        <v>114</v>
      </c>
      <c r="N230" s="9" t="s">
        <v>1146</v>
      </c>
      <c r="O230" s="9"/>
      <c r="P230" s="16" t="s">
        <v>104</v>
      </c>
      <c r="Q230" s="16" t="s">
        <v>104</v>
      </c>
      <c r="R230" s="16"/>
    </row>
    <row r="231" spans="1:18" ht="39">
      <c r="A231" s="11">
        <f>VLOOKUP(D231,Sheet3!$A$1:$C$68,2,FALSE)</f>
        <v>61021000</v>
      </c>
      <c r="B231" s="10" t="s">
        <v>759</v>
      </c>
      <c r="C231" s="12" t="str">
        <f>VLOOKUP($D231,Sheet3!$A$1:$C$68,3,FALSE)</f>
        <v>教育委員会事務局</v>
      </c>
      <c r="D231" s="13" t="s">
        <v>20</v>
      </c>
      <c r="E231" s="9" t="s">
        <v>1148</v>
      </c>
      <c r="F231" s="9" t="s">
        <v>1139</v>
      </c>
      <c r="G231" s="9" t="s">
        <v>1149</v>
      </c>
      <c r="H231" s="9" t="s">
        <v>1150</v>
      </c>
      <c r="I231" s="9" t="s">
        <v>1151</v>
      </c>
      <c r="J231" s="9" t="s">
        <v>1152</v>
      </c>
      <c r="K231" s="15" t="s">
        <v>129</v>
      </c>
      <c r="L231" s="9" t="s">
        <v>133</v>
      </c>
      <c r="M231" s="9" t="s">
        <v>114</v>
      </c>
      <c r="N231" s="9" t="s">
        <v>1153</v>
      </c>
      <c r="O231" s="9"/>
      <c r="P231" s="16" t="s">
        <v>104</v>
      </c>
      <c r="Q231" s="16" t="s">
        <v>104</v>
      </c>
      <c r="R231" s="16"/>
    </row>
    <row r="232" spans="1:18" ht="52.5">
      <c r="A232" s="11">
        <f>VLOOKUP(D232,Sheet3!$A$1:$C$68,2,FALSE)</f>
        <v>81003000</v>
      </c>
      <c r="B232" s="10" t="s">
        <v>760</v>
      </c>
      <c r="C232" s="12" t="str">
        <f>VLOOKUP($D232,Sheet3!$A$1:$C$68,3,FALSE)</f>
        <v>選挙管理委員会事務局</v>
      </c>
      <c r="D232" s="13" t="s">
        <v>1161</v>
      </c>
      <c r="E232" s="9" t="s">
        <v>1163</v>
      </c>
      <c r="F232" s="9" t="s">
        <v>1162</v>
      </c>
      <c r="G232" s="9" t="s">
        <v>1164</v>
      </c>
      <c r="H232" s="9" t="s">
        <v>1165</v>
      </c>
      <c r="I232" s="9" t="s">
        <v>1166</v>
      </c>
      <c r="J232" s="9" t="s">
        <v>1167</v>
      </c>
      <c r="K232" s="15" t="s">
        <v>1168</v>
      </c>
      <c r="L232" s="9" t="s">
        <v>227</v>
      </c>
      <c r="M232" s="9" t="s">
        <v>122</v>
      </c>
      <c r="N232" s="9" t="s">
        <v>115</v>
      </c>
      <c r="O232" s="9" t="s">
        <v>227</v>
      </c>
      <c r="P232" s="16" t="s">
        <v>104</v>
      </c>
      <c r="Q232" s="16"/>
      <c r="R232" s="16"/>
    </row>
    <row r="233" spans="1:18" ht="39">
      <c r="A233" s="11">
        <f>VLOOKUP(D233,Sheet3!$A$1:$C$68,2,FALSE)</f>
        <v>81003000</v>
      </c>
      <c r="B233" s="10" t="s">
        <v>761</v>
      </c>
      <c r="C233" s="12" t="str">
        <f>VLOOKUP($D233,Sheet3!$A$1:$C$68,3,FALSE)</f>
        <v>選挙管理委員会事務局</v>
      </c>
      <c r="D233" s="13" t="s">
        <v>1161</v>
      </c>
      <c r="E233" s="9" t="s">
        <v>1169</v>
      </c>
      <c r="F233" s="9" t="s">
        <v>1162</v>
      </c>
      <c r="G233" s="9" t="s">
        <v>1170</v>
      </c>
      <c r="H233" s="9" t="s">
        <v>1171</v>
      </c>
      <c r="I233" s="9" t="s">
        <v>1172</v>
      </c>
      <c r="J233" s="9" t="s">
        <v>1173</v>
      </c>
      <c r="K233" s="15" t="s">
        <v>129</v>
      </c>
      <c r="L233" s="9" t="s">
        <v>227</v>
      </c>
      <c r="M233" s="9" t="s">
        <v>122</v>
      </c>
      <c r="N233" s="9" t="s">
        <v>115</v>
      </c>
      <c r="O233" s="9" t="s">
        <v>227</v>
      </c>
      <c r="P233" s="16" t="s">
        <v>104</v>
      </c>
      <c r="Q233" s="16"/>
      <c r="R233" s="16"/>
    </row>
  </sheetData>
  <sheetProtection/>
  <autoFilter ref="A3:S233">
    <sortState ref="A4:S233">
      <sortCondition sortBy="value" ref="A4:A233"/>
    </sortState>
  </autoFilter>
  <mergeCells count="15">
    <mergeCell ref="L2:L3"/>
    <mergeCell ref="M2:N2"/>
    <mergeCell ref="O2:O3"/>
    <mergeCell ref="P2:R2"/>
    <mergeCell ref="A2:A3"/>
    <mergeCell ref="B2:B3"/>
    <mergeCell ref="I2:I3"/>
    <mergeCell ref="J2:J3"/>
    <mergeCell ref="K2:K3"/>
    <mergeCell ref="C2:C3"/>
    <mergeCell ref="D2:D3"/>
    <mergeCell ref="E2:E3"/>
    <mergeCell ref="F2:F3"/>
    <mergeCell ref="G2:G3"/>
    <mergeCell ref="H2:H3"/>
  </mergeCells>
  <printOptions horizontalCentered="1"/>
  <pageMargins left="0.3937007874015748" right="0.3937007874015748" top="0.5118110236220472" bottom="0.35433070866141736" header="0.5118110236220472" footer="0.4724409448818898"/>
  <pageSetup fitToHeight="0" fitToWidth="1" horizontalDpi="300" verticalDpi="300" orientation="landscape" paperSize="8" scale="59" r:id="rId3"/>
  <legacyDrawing r:id="rId2"/>
</worksheet>
</file>

<file path=xl/worksheets/sheet2.xml><?xml version="1.0" encoding="utf-8"?>
<worksheet xmlns="http://schemas.openxmlformats.org/spreadsheetml/2006/main" xmlns:r="http://schemas.openxmlformats.org/officeDocument/2006/relationships">
  <dimension ref="A1:C70"/>
  <sheetViews>
    <sheetView zoomScalePageLayoutView="0" workbookViewId="0" topLeftCell="A40">
      <selection activeCell="A71" sqref="A71"/>
    </sheetView>
  </sheetViews>
  <sheetFormatPr defaultColWidth="9.00390625" defaultRowHeight="13.5"/>
  <cols>
    <col min="1" max="1" width="29.00390625" style="0" customWidth="1"/>
    <col min="2" max="2" width="12.75390625" style="0" customWidth="1"/>
    <col min="3" max="3" width="20.625" style="0" customWidth="1"/>
  </cols>
  <sheetData>
    <row r="1" spans="1:3" ht="12.75">
      <c r="A1" s="5" t="s">
        <v>21</v>
      </c>
      <c r="B1" s="5">
        <v>10001000</v>
      </c>
      <c r="C1" s="5" t="s">
        <v>72</v>
      </c>
    </row>
    <row r="2" spans="1:3" ht="12.75">
      <c r="A2" s="5" t="s">
        <v>22</v>
      </c>
      <c r="B2" s="5">
        <v>10002000</v>
      </c>
      <c r="C2" s="5" t="s">
        <v>72</v>
      </c>
    </row>
    <row r="3" spans="1:3" ht="12.75">
      <c r="A3" s="5" t="s">
        <v>23</v>
      </c>
      <c r="B3" s="5">
        <v>11002000</v>
      </c>
      <c r="C3" s="5" t="s">
        <v>73</v>
      </c>
    </row>
    <row r="4" spans="1:3" ht="12.75">
      <c r="A4" s="5" t="s">
        <v>10</v>
      </c>
      <c r="B4" s="5">
        <v>11008000</v>
      </c>
      <c r="C4" s="5" t="s">
        <v>73</v>
      </c>
    </row>
    <row r="5" spans="1:3" ht="12.75">
      <c r="A5" s="5" t="s">
        <v>18</v>
      </c>
      <c r="B5" s="5">
        <v>11009000</v>
      </c>
      <c r="C5" s="5" t="s">
        <v>73</v>
      </c>
    </row>
    <row r="6" spans="1:3" ht="12.75">
      <c r="A6" s="5" t="s">
        <v>24</v>
      </c>
      <c r="B6" s="5">
        <v>11010000</v>
      </c>
      <c r="C6" s="5" t="s">
        <v>73</v>
      </c>
    </row>
    <row r="7" spans="1:3" ht="12.75">
      <c r="A7" s="5" t="s">
        <v>25</v>
      </c>
      <c r="B7" s="5">
        <v>11014000</v>
      </c>
      <c r="C7" s="5" t="s">
        <v>73</v>
      </c>
    </row>
    <row r="8" spans="1:3" ht="12.75">
      <c r="A8" s="5" t="s">
        <v>26</v>
      </c>
      <c r="B8" s="5">
        <v>12002000</v>
      </c>
      <c r="C8" s="5" t="s">
        <v>9</v>
      </c>
    </row>
    <row r="9" spans="1:3" ht="12.75">
      <c r="A9" s="5" t="s">
        <v>12</v>
      </c>
      <c r="B9" s="5">
        <v>12003000</v>
      </c>
      <c r="C9" s="5" t="s">
        <v>9</v>
      </c>
    </row>
    <row r="10" spans="1:3" ht="12.75">
      <c r="A10" s="5" t="s">
        <v>5</v>
      </c>
      <c r="B10" s="5">
        <v>12006000</v>
      </c>
      <c r="C10" s="5" t="s">
        <v>9</v>
      </c>
    </row>
    <row r="11" spans="1:3" ht="12.75">
      <c r="A11" s="5" t="s">
        <v>27</v>
      </c>
      <c r="B11" s="5">
        <v>12008000</v>
      </c>
      <c r="C11" s="5" t="s">
        <v>9</v>
      </c>
    </row>
    <row r="12" spans="1:3" ht="12.75">
      <c r="A12" s="5" t="s">
        <v>28</v>
      </c>
      <c r="B12" s="5">
        <v>12009000</v>
      </c>
      <c r="C12" s="5" t="s">
        <v>9</v>
      </c>
    </row>
    <row r="13" spans="1:3" ht="12.75">
      <c r="A13" s="5" t="s">
        <v>29</v>
      </c>
      <c r="B13" s="5">
        <v>12010000</v>
      </c>
      <c r="C13" s="5" t="s">
        <v>9</v>
      </c>
    </row>
    <row r="14" spans="1:3" ht="12.75">
      <c r="A14" s="5" t="s">
        <v>30</v>
      </c>
      <c r="B14" s="5">
        <v>13001000</v>
      </c>
      <c r="C14" s="5" t="s">
        <v>19</v>
      </c>
    </row>
    <row r="15" spans="1:3" ht="12.75">
      <c r="A15" s="5" t="s">
        <v>31</v>
      </c>
      <c r="B15" s="5">
        <v>13003000</v>
      </c>
      <c r="C15" s="5" t="s">
        <v>19</v>
      </c>
    </row>
    <row r="16" spans="1:3" ht="12.75">
      <c r="A16" s="5" t="s">
        <v>32</v>
      </c>
      <c r="B16" s="5">
        <v>13005000</v>
      </c>
      <c r="C16" s="5" t="s">
        <v>19</v>
      </c>
    </row>
    <row r="17" spans="1:3" ht="12.75">
      <c r="A17" s="5" t="s">
        <v>33</v>
      </c>
      <c r="B17" s="5">
        <v>13007000</v>
      </c>
      <c r="C17" s="5" t="s">
        <v>19</v>
      </c>
    </row>
    <row r="18" spans="1:3" ht="12.75">
      <c r="A18" s="5" t="s">
        <v>0</v>
      </c>
      <c r="B18" s="5">
        <v>13009000</v>
      </c>
      <c r="C18" s="5" t="s">
        <v>19</v>
      </c>
    </row>
    <row r="19" spans="1:3" ht="12.75">
      <c r="A19" s="5" t="s">
        <v>34</v>
      </c>
      <c r="B19" s="5">
        <v>13010000</v>
      </c>
      <c r="C19" s="5" t="s">
        <v>19</v>
      </c>
    </row>
    <row r="20" spans="1:3" ht="12.75">
      <c r="A20" s="5" t="s">
        <v>15</v>
      </c>
      <c r="B20" s="5">
        <v>13011000</v>
      </c>
      <c r="C20" s="5" t="s">
        <v>19</v>
      </c>
    </row>
    <row r="21" spans="1:3" ht="12.75">
      <c r="A21" s="5" t="s">
        <v>35</v>
      </c>
      <c r="B21" s="5">
        <v>13012000</v>
      </c>
      <c r="C21" s="5" t="s">
        <v>19</v>
      </c>
    </row>
    <row r="22" spans="1:3" ht="12.75">
      <c r="A22" s="5" t="s">
        <v>36</v>
      </c>
      <c r="B22" s="5">
        <v>13013000</v>
      </c>
      <c r="C22" s="5" t="s">
        <v>19</v>
      </c>
    </row>
    <row r="23" spans="1:3" ht="12.75">
      <c r="A23" s="5" t="s">
        <v>37</v>
      </c>
      <c r="B23" s="5">
        <v>13016000</v>
      </c>
      <c r="C23" s="5" t="s">
        <v>19</v>
      </c>
    </row>
    <row r="24" spans="1:3" ht="12.75">
      <c r="A24" s="5" t="s">
        <v>38</v>
      </c>
      <c r="B24" s="5">
        <v>13018000</v>
      </c>
      <c r="C24" s="5" t="s">
        <v>19</v>
      </c>
    </row>
    <row r="25" spans="1:3" ht="12.75">
      <c r="A25" s="5" t="s">
        <v>17</v>
      </c>
      <c r="B25" s="5">
        <v>14001000</v>
      </c>
      <c r="C25" s="5" t="s">
        <v>11</v>
      </c>
    </row>
    <row r="26" spans="1:3" ht="12.75">
      <c r="A26" s="5" t="s">
        <v>16</v>
      </c>
      <c r="B26" s="5">
        <v>14002000</v>
      </c>
      <c r="C26" s="5" t="s">
        <v>11</v>
      </c>
    </row>
    <row r="27" spans="1:3" ht="12.75">
      <c r="A27" s="5" t="s">
        <v>14</v>
      </c>
      <c r="B27" s="5">
        <v>14004000</v>
      </c>
      <c r="C27" s="5" t="s">
        <v>11</v>
      </c>
    </row>
    <row r="28" spans="1:3" ht="12.75">
      <c r="A28" s="5" t="s">
        <v>1</v>
      </c>
      <c r="B28" s="5">
        <v>14009000</v>
      </c>
      <c r="C28" s="5" t="s">
        <v>11</v>
      </c>
    </row>
    <row r="29" spans="1:3" ht="12.75">
      <c r="A29" s="5" t="s">
        <v>39</v>
      </c>
      <c r="B29" s="5">
        <v>14010000</v>
      </c>
      <c r="C29" s="5" t="s">
        <v>11</v>
      </c>
    </row>
    <row r="30" spans="1:3" ht="12.75">
      <c r="A30" s="5" t="s">
        <v>40</v>
      </c>
      <c r="B30" s="5">
        <v>14015000</v>
      </c>
      <c r="C30" s="5" t="s">
        <v>11</v>
      </c>
    </row>
    <row r="31" spans="1:3" ht="12.75">
      <c r="A31" s="5" t="s">
        <v>41</v>
      </c>
      <c r="B31" s="5">
        <v>15012000</v>
      </c>
      <c r="C31" s="5" t="s">
        <v>74</v>
      </c>
    </row>
    <row r="32" spans="1:3" ht="12.75">
      <c r="A32" s="5" t="s">
        <v>42</v>
      </c>
      <c r="B32" s="5">
        <v>15014000</v>
      </c>
      <c r="C32" s="5" t="s">
        <v>74</v>
      </c>
    </row>
    <row r="33" spans="1:3" ht="12.75">
      <c r="A33" s="5" t="s">
        <v>43</v>
      </c>
      <c r="B33" s="5">
        <v>15101000</v>
      </c>
      <c r="C33" s="5" t="s">
        <v>74</v>
      </c>
    </row>
    <row r="34" spans="1:3" ht="12.75">
      <c r="A34" s="5" t="s">
        <v>44</v>
      </c>
      <c r="B34" s="5">
        <v>15102000</v>
      </c>
      <c r="C34" s="5" t="s">
        <v>74</v>
      </c>
    </row>
    <row r="35" spans="1:3" ht="12.75">
      <c r="A35" s="5" t="s">
        <v>45</v>
      </c>
      <c r="B35" s="5">
        <v>16001000</v>
      </c>
      <c r="C35" s="5" t="s">
        <v>75</v>
      </c>
    </row>
    <row r="36" spans="1:3" ht="12.75">
      <c r="A36" s="5" t="s">
        <v>13</v>
      </c>
      <c r="B36" s="5">
        <v>16005000</v>
      </c>
      <c r="C36" s="5" t="s">
        <v>75</v>
      </c>
    </row>
    <row r="37" spans="1:3" ht="12.75">
      <c r="A37" s="5" t="s">
        <v>46</v>
      </c>
      <c r="B37" s="5">
        <v>16006000</v>
      </c>
      <c r="C37" s="5" t="s">
        <v>75</v>
      </c>
    </row>
    <row r="38" spans="1:3" ht="12.75">
      <c r="A38" s="5" t="s">
        <v>47</v>
      </c>
      <c r="B38" s="5">
        <v>16014000</v>
      </c>
      <c r="C38" s="5" t="s">
        <v>75</v>
      </c>
    </row>
    <row r="39" spans="1:3" ht="12.75">
      <c r="A39" s="5" t="s">
        <v>48</v>
      </c>
      <c r="B39" s="5">
        <v>16016000</v>
      </c>
      <c r="C39" s="5" t="s">
        <v>75</v>
      </c>
    </row>
    <row r="40" spans="1:3" ht="12.75">
      <c r="A40" s="5" t="s">
        <v>49</v>
      </c>
      <c r="B40" s="5">
        <v>17001000</v>
      </c>
      <c r="C40" s="5" t="s">
        <v>76</v>
      </c>
    </row>
    <row r="41" spans="1:3" ht="12.75">
      <c r="A41" s="5" t="s">
        <v>50</v>
      </c>
      <c r="B41" s="5">
        <v>17002000</v>
      </c>
      <c r="C41" s="5" t="s">
        <v>76</v>
      </c>
    </row>
    <row r="42" spans="1:3" ht="12.75">
      <c r="A42" s="5" t="s">
        <v>51</v>
      </c>
      <c r="B42" s="5">
        <v>17003000</v>
      </c>
      <c r="C42" s="5" t="s">
        <v>76</v>
      </c>
    </row>
    <row r="43" spans="1:3" ht="12.75">
      <c r="A43" s="5" t="s">
        <v>6</v>
      </c>
      <c r="B43" s="5">
        <v>17005000</v>
      </c>
      <c r="C43" s="5" t="s">
        <v>76</v>
      </c>
    </row>
    <row r="44" spans="1:3" ht="12.75">
      <c r="A44" s="5" t="s">
        <v>52</v>
      </c>
      <c r="B44" s="5">
        <v>17010000</v>
      </c>
      <c r="C44" s="5" t="s">
        <v>76</v>
      </c>
    </row>
    <row r="45" spans="1:3" ht="12.75">
      <c r="A45" s="5" t="s">
        <v>53</v>
      </c>
      <c r="B45" s="5">
        <v>18004000</v>
      </c>
      <c r="C45" s="5" t="s">
        <v>77</v>
      </c>
    </row>
    <row r="46" spans="1:3" ht="12.75">
      <c r="A46" s="5" t="s">
        <v>54</v>
      </c>
      <c r="B46" s="5">
        <v>18005000</v>
      </c>
      <c r="C46" s="5" t="s">
        <v>77</v>
      </c>
    </row>
    <row r="47" spans="1:3" ht="12.75">
      <c r="A47" s="5" t="s">
        <v>55</v>
      </c>
      <c r="B47" s="5">
        <v>18006000</v>
      </c>
      <c r="C47" s="5" t="s">
        <v>77</v>
      </c>
    </row>
    <row r="48" spans="1:3" ht="12.75">
      <c r="A48" s="5" t="s">
        <v>56</v>
      </c>
      <c r="B48" s="5">
        <v>19002000</v>
      </c>
      <c r="C48" s="5" t="s">
        <v>56</v>
      </c>
    </row>
    <row r="49" spans="1:3" ht="12.75">
      <c r="A49" s="5" t="s">
        <v>57</v>
      </c>
      <c r="B49" s="5">
        <v>31007000</v>
      </c>
      <c r="C49" s="5" t="s">
        <v>80</v>
      </c>
    </row>
    <row r="50" spans="1:3" ht="12.75">
      <c r="A50" s="5" t="s">
        <v>58</v>
      </c>
      <c r="B50" s="5">
        <v>31008000</v>
      </c>
      <c r="C50" s="5" t="s">
        <v>80</v>
      </c>
    </row>
    <row r="51" spans="1:3" ht="12.75">
      <c r="A51" s="5" t="s">
        <v>59</v>
      </c>
      <c r="B51" s="5">
        <v>31010000</v>
      </c>
      <c r="C51" s="5" t="s">
        <v>80</v>
      </c>
    </row>
    <row r="52" spans="1:3" ht="12.75">
      <c r="A52" s="5" t="s">
        <v>60</v>
      </c>
      <c r="B52" s="5">
        <v>41001000</v>
      </c>
      <c r="C52" s="5" t="s">
        <v>78</v>
      </c>
    </row>
    <row r="53" spans="1:3" ht="12.75">
      <c r="A53" s="5" t="s">
        <v>61</v>
      </c>
      <c r="B53" s="5">
        <v>41003000</v>
      </c>
      <c r="C53" s="5" t="s">
        <v>78</v>
      </c>
    </row>
    <row r="54" spans="1:3" ht="12.75">
      <c r="A54" s="5" t="s">
        <v>62</v>
      </c>
      <c r="B54" s="5">
        <v>41004000</v>
      </c>
      <c r="C54" s="5" t="s">
        <v>78</v>
      </c>
    </row>
    <row r="55" spans="1:3" ht="12.75">
      <c r="A55" s="5" t="s">
        <v>63</v>
      </c>
      <c r="B55" s="5">
        <v>41005000</v>
      </c>
      <c r="C55" s="5" t="s">
        <v>78</v>
      </c>
    </row>
    <row r="56" spans="1:3" ht="12.75">
      <c r="A56" s="5" t="s">
        <v>64</v>
      </c>
      <c r="B56" s="5">
        <v>61001000</v>
      </c>
      <c r="C56" s="5" t="s">
        <v>79</v>
      </c>
    </row>
    <row r="57" spans="1:3" ht="12.75">
      <c r="A57" s="5" t="s">
        <v>3</v>
      </c>
      <c r="B57" s="5">
        <v>61002000</v>
      </c>
      <c r="C57" s="5" t="s">
        <v>79</v>
      </c>
    </row>
    <row r="58" spans="1:3" ht="12.75">
      <c r="A58" s="5" t="s">
        <v>65</v>
      </c>
      <c r="B58" s="5">
        <v>61003000</v>
      </c>
      <c r="C58" s="5" t="s">
        <v>79</v>
      </c>
    </row>
    <row r="59" spans="1:3" ht="12.75">
      <c r="A59" s="5" t="s">
        <v>66</v>
      </c>
      <c r="B59" s="5">
        <v>61004000</v>
      </c>
      <c r="C59" s="5" t="s">
        <v>79</v>
      </c>
    </row>
    <row r="60" spans="1:3" ht="12.75">
      <c r="A60" s="5" t="s">
        <v>67</v>
      </c>
      <c r="B60" s="5">
        <v>61008000</v>
      </c>
      <c r="C60" s="5" t="s">
        <v>79</v>
      </c>
    </row>
    <row r="61" spans="1:3" ht="12.75">
      <c r="A61" s="5" t="s">
        <v>68</v>
      </c>
      <c r="B61" s="5">
        <v>61017000</v>
      </c>
      <c r="C61" s="5" t="s">
        <v>79</v>
      </c>
    </row>
    <row r="62" spans="1:3" ht="12.75">
      <c r="A62" s="5" t="s">
        <v>2</v>
      </c>
      <c r="B62" s="5">
        <v>61020000</v>
      </c>
      <c r="C62" s="5" t="s">
        <v>79</v>
      </c>
    </row>
    <row r="63" spans="1:3" ht="12.75">
      <c r="A63" s="5" t="s">
        <v>20</v>
      </c>
      <c r="B63" s="5">
        <v>61021000</v>
      </c>
      <c r="C63" s="5" t="s">
        <v>79</v>
      </c>
    </row>
    <row r="64" spans="1:3" ht="12.75">
      <c r="A64" s="5" t="s">
        <v>4</v>
      </c>
      <c r="B64" s="5">
        <v>81001000</v>
      </c>
      <c r="C64" s="5" t="s">
        <v>4</v>
      </c>
    </row>
    <row r="65" spans="1:3" ht="12.75">
      <c r="A65" s="5" t="s">
        <v>4</v>
      </c>
      <c r="B65" s="5">
        <v>81002000</v>
      </c>
      <c r="C65" s="5" t="s">
        <v>4</v>
      </c>
    </row>
    <row r="66" spans="1:3" ht="12.75">
      <c r="A66" s="5" t="s">
        <v>69</v>
      </c>
      <c r="B66" s="5">
        <v>81003000</v>
      </c>
      <c r="C66" s="5" t="s">
        <v>69</v>
      </c>
    </row>
    <row r="67" spans="1:3" ht="12.75">
      <c r="A67" s="5" t="s">
        <v>70</v>
      </c>
      <c r="B67" s="5">
        <v>81004000</v>
      </c>
      <c r="C67" s="5" t="s">
        <v>70</v>
      </c>
    </row>
    <row r="68" spans="1:3" ht="12.75">
      <c r="A68" s="5" t="s">
        <v>71</v>
      </c>
      <c r="B68" s="5">
        <v>81005000</v>
      </c>
      <c r="C68" s="5" t="s">
        <v>71</v>
      </c>
    </row>
    <row r="70" ht="12.75">
      <c r="A70" s="5" t="s">
        <v>96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numazumanager</cp:lastModifiedBy>
  <cp:lastPrinted>2023-09-01T01:40:06Z</cp:lastPrinted>
  <dcterms:created xsi:type="dcterms:W3CDTF">2001-03-10T02:06:01Z</dcterms:created>
  <dcterms:modified xsi:type="dcterms:W3CDTF">2024-01-11T01:48:59Z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L">
    <vt:lpwstr>, </vt:lpwstr>
  </property>
  <property fmtid="{D5CDD505-2E9C-101B-9397-08002B2CF9AE}" pid="3" name="バージョン情報">
    <vt:lpwstr>0</vt:lpwstr>
  </property>
  <property fmtid="{D5CDD505-2E9C-101B-9397-08002B2CF9AE}" pid="4" name="ContentType">
    <vt:lpwstr>ドキュメント</vt:lpwstr>
  </property>
</Properties>
</file>