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9120" activeTab="0"/>
  </bookViews>
  <sheets>
    <sheet name="第11表" sheetId="1" r:id="rId1"/>
  </sheets>
  <definedNames/>
  <calcPr fullCalcOnLoad="1"/>
</workbook>
</file>

<file path=xl/sharedStrings.xml><?xml version="1.0" encoding="utf-8"?>
<sst xmlns="http://schemas.openxmlformats.org/spreadsheetml/2006/main" count="148" uniqueCount="57">
  <si>
    <t>構成比</t>
  </si>
  <si>
    <t>就業人口</t>
  </si>
  <si>
    <t>区　　　分</t>
  </si>
  <si>
    <t>総　数</t>
  </si>
  <si>
    <t>構　　成　　比</t>
  </si>
  <si>
    <t>サービス業</t>
  </si>
  <si>
    <t>農　　業</t>
  </si>
  <si>
    <t>林　　業</t>
  </si>
  <si>
    <t>漁　　業</t>
  </si>
  <si>
    <t>鉱　　業</t>
  </si>
  <si>
    <t>建　設　業</t>
  </si>
  <si>
    <t>製　造　業</t>
  </si>
  <si>
    <t>電気・ガス・熱供給・　　水道業</t>
  </si>
  <si>
    <t>運輸・　　　　　通信業</t>
  </si>
  <si>
    <t>卸・小売業，　飲食店</t>
  </si>
  <si>
    <t>金融　　　　　保険業</t>
  </si>
  <si>
    <t>公　　務</t>
  </si>
  <si>
    <t>不　動　産</t>
  </si>
  <si>
    <t>分類不能　の産業</t>
  </si>
  <si>
    <t>総　　　数</t>
  </si>
  <si>
    <t>第１</t>
  </si>
  <si>
    <t>第２</t>
  </si>
  <si>
    <t>千本</t>
  </si>
  <si>
    <t>第３</t>
  </si>
  <si>
    <t>香貫</t>
  </si>
  <si>
    <t>第４</t>
  </si>
  <si>
    <t>第５</t>
  </si>
  <si>
    <t>開北</t>
  </si>
  <si>
    <t>大岡</t>
  </si>
  <si>
    <t>大岡南</t>
  </si>
  <si>
    <t>門池</t>
  </si>
  <si>
    <t>金岡</t>
  </si>
  <si>
    <t>沢田</t>
  </si>
  <si>
    <t>片浜</t>
  </si>
  <si>
    <t>今沢</t>
  </si>
  <si>
    <t>原</t>
  </si>
  <si>
    <t>原東</t>
  </si>
  <si>
    <t>浮島</t>
  </si>
  <si>
    <t>大平</t>
  </si>
  <si>
    <t>静浦</t>
  </si>
  <si>
    <t>静浦西</t>
  </si>
  <si>
    <t>静浦東</t>
  </si>
  <si>
    <t>内浦</t>
  </si>
  <si>
    <t>西浦</t>
  </si>
  <si>
    <t>愛鷹</t>
  </si>
  <si>
    <t>第11表　小学校区別・産業別就業者数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</si>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</sst>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0.0_ "/>
  </numFmts>
  <fonts count="6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Ｐ明朝"/>
      <family val="1"/>
    </font>
    <font>
      <b/>
      <sz val="11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/>
    </xf>
    <xf numFmtId="176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center" vertical="distributed" textRotation="255"/>
    </xf>
    <xf numFmtId="0" fontId="4" fillId="0" borderId="2" xfId="0" applyFont="1" applyBorder="1" applyAlignment="1">
      <alignment horizontal="center" vertical="distributed" textRotation="255"/>
    </xf>
    <xf numFmtId="38" fontId="4" fillId="0" borderId="1" xfId="16" applyFont="1" applyBorder="1" applyAlignment="1">
      <alignment vertical="center"/>
    </xf>
    <xf numFmtId="0" fontId="4" fillId="0" borderId="1" xfId="0" applyFont="1" applyBorder="1" applyAlignment="1">
      <alignment vertical="center"/>
    </xf>
    <xf numFmtId="38" fontId="4" fillId="0" borderId="0" xfId="16" applyFont="1" applyBorder="1" applyAlignment="1">
      <alignment vertical="center"/>
    </xf>
    <xf numFmtId="38" fontId="4" fillId="0" borderId="1" xfId="16" applyFont="1" applyBorder="1" applyAlignment="1">
      <alignment horizontal="right" vertical="center"/>
    </xf>
    <xf numFmtId="177" fontId="4" fillId="0" borderId="1" xfId="0" applyNumberFormat="1" applyFont="1" applyBorder="1" applyAlignment="1">
      <alignment vertical="center"/>
    </xf>
    <xf numFmtId="177" fontId="4" fillId="0" borderId="2" xfId="0" applyNumberFormat="1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1" xfId="0" applyFont="1" applyBorder="1" applyAlignment="1">
      <alignment horizontal="distributed" vertical="center"/>
    </xf>
    <xf numFmtId="0" fontId="4" fillId="0" borderId="0" xfId="0" applyFont="1" applyBorder="1" applyAlignment="1">
      <alignment/>
    </xf>
    <xf numFmtId="38" fontId="4" fillId="0" borderId="2" xfId="16" applyFont="1" applyBorder="1" applyAlignment="1">
      <alignment horizontal="right"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horizontal="distributed" vertical="center"/>
    </xf>
    <xf numFmtId="38" fontId="4" fillId="0" borderId="5" xfId="16" applyFont="1" applyBorder="1" applyAlignment="1">
      <alignment vertical="center"/>
    </xf>
    <xf numFmtId="0" fontId="4" fillId="0" borderId="5" xfId="0" applyFont="1" applyBorder="1" applyAlignment="1">
      <alignment vertical="center"/>
    </xf>
    <xf numFmtId="38" fontId="4" fillId="0" borderId="5" xfId="16" applyFont="1" applyBorder="1" applyAlignment="1">
      <alignment horizontal="right" vertical="center"/>
    </xf>
    <xf numFmtId="177" fontId="4" fillId="0" borderId="5" xfId="0" applyNumberFormat="1" applyFont="1" applyBorder="1" applyAlignment="1">
      <alignment vertical="center"/>
    </xf>
    <xf numFmtId="38" fontId="4" fillId="0" borderId="6" xfId="16" applyFont="1" applyBorder="1" applyAlignment="1">
      <alignment horizontal="right"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textRotation="255"/>
    </xf>
    <xf numFmtId="0" fontId="4" fillId="0" borderId="1" xfId="0" applyFont="1" applyBorder="1" applyAlignment="1">
      <alignment horizontal="center" vertical="center" textRotation="255"/>
    </xf>
    <xf numFmtId="0" fontId="5" fillId="0" borderId="7" xfId="0" applyFont="1" applyBorder="1" applyAlignment="1">
      <alignment horizontal="distributed" vertical="center" wrapText="1"/>
    </xf>
    <xf numFmtId="0" fontId="4" fillId="0" borderId="7" xfId="0" applyFont="1" applyBorder="1" applyAlignment="1">
      <alignment horizontal="distributed" vertical="center" wrapText="1"/>
    </xf>
    <xf numFmtId="0" fontId="4" fillId="0" borderId="9" xfId="0" applyFont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0"/>
  <sheetViews>
    <sheetView tabSelected="1" workbookViewId="0" topLeftCell="A1">
      <selection activeCell="A1" sqref="A1"/>
    </sheetView>
  </sheetViews>
  <sheetFormatPr defaultColWidth="9.00390625" defaultRowHeight="24" customHeight="1"/>
  <cols>
    <col min="1" max="1" width="3.625" style="6" customWidth="1"/>
    <col min="2" max="2" width="8.125" style="6" customWidth="1"/>
    <col min="3" max="3" width="7.625" style="6" customWidth="1"/>
    <col min="4" max="4" width="4.625" style="6" customWidth="1"/>
    <col min="5" max="5" width="5.375" style="6" bestFit="1" customWidth="1"/>
    <col min="6" max="6" width="5.00390625" style="6" bestFit="1" customWidth="1"/>
    <col min="7" max="7" width="3.625" style="6" customWidth="1"/>
    <col min="8" max="8" width="5.00390625" style="6" bestFit="1" customWidth="1"/>
    <col min="9" max="9" width="4.125" style="6" bestFit="1" customWidth="1"/>
    <col min="10" max="10" width="5.00390625" style="6" bestFit="1" customWidth="1"/>
    <col min="11" max="11" width="3.625" style="6" customWidth="1"/>
    <col min="12" max="12" width="5.00390625" style="6" customWidth="1"/>
    <col min="13" max="13" width="6.25390625" style="6" bestFit="1" customWidth="1"/>
    <col min="14" max="14" width="5.00390625" style="6" bestFit="1" customWidth="1"/>
    <col min="15" max="15" width="6.25390625" style="6" bestFit="1" customWidth="1"/>
    <col min="16" max="16" width="5.00390625" style="6" bestFit="1" customWidth="1"/>
    <col min="17" max="17" width="4.125" style="6" bestFit="1" customWidth="1"/>
    <col min="18" max="18" width="5.00390625" style="6" bestFit="1" customWidth="1"/>
    <col min="19" max="19" width="5.375" style="6" bestFit="1" customWidth="1"/>
    <col min="20" max="20" width="5.00390625" style="6" bestFit="1" customWidth="1"/>
    <col min="21" max="21" width="6.25390625" style="6" bestFit="1" customWidth="1"/>
    <col min="22" max="22" width="5.00390625" style="6" bestFit="1" customWidth="1"/>
    <col min="23" max="23" width="5.375" style="6" bestFit="1" customWidth="1"/>
    <col min="24" max="24" width="5.00390625" style="6" bestFit="1" customWidth="1"/>
    <col min="25" max="25" width="5.375" style="6" bestFit="1" customWidth="1"/>
    <col min="26" max="26" width="5.00390625" style="6" bestFit="1" customWidth="1"/>
    <col min="27" max="27" width="6.25390625" style="6" bestFit="1" customWidth="1"/>
    <col min="28" max="28" width="5.00390625" style="6" bestFit="1" customWidth="1"/>
    <col min="29" max="29" width="5.375" style="6" bestFit="1" customWidth="1"/>
    <col min="30" max="30" width="5.00390625" style="6" bestFit="1" customWidth="1"/>
    <col min="31" max="31" width="4.125" style="6" bestFit="1" customWidth="1"/>
    <col min="32" max="32" width="5.00390625" style="6" bestFit="1" customWidth="1"/>
    <col min="33" max="16384" width="9.00390625" style="6" customWidth="1"/>
  </cols>
  <sheetData>
    <row r="1" spans="1:31" s="3" customFormat="1" ht="19.5" customHeight="1">
      <c r="A1" s="1"/>
      <c r="B1" s="1"/>
      <c r="C1" s="2"/>
      <c r="E1" s="2"/>
      <c r="G1" s="2"/>
      <c r="H1" s="4"/>
      <c r="I1" s="2"/>
      <c r="M1" s="2"/>
      <c r="O1" s="2"/>
      <c r="Q1" s="2"/>
      <c r="S1" s="2"/>
      <c r="U1" s="2"/>
      <c r="W1" s="2"/>
      <c r="Y1" s="2"/>
      <c r="AA1" s="2"/>
      <c r="AC1" s="2"/>
      <c r="AE1" s="2"/>
    </row>
    <row r="2" s="3" customFormat="1" ht="19.5" customHeight="1" thickBot="1">
      <c r="A2" s="5" t="s">
        <v>45</v>
      </c>
    </row>
    <row r="3" spans="1:32" ht="42" customHeight="1">
      <c r="A3" s="29" t="s">
        <v>2</v>
      </c>
      <c r="B3" s="28"/>
      <c r="C3" s="28" t="s">
        <v>3</v>
      </c>
      <c r="D3" s="30" t="s">
        <v>4</v>
      </c>
      <c r="E3" s="28" t="s">
        <v>6</v>
      </c>
      <c r="F3" s="28"/>
      <c r="G3" s="28" t="s">
        <v>7</v>
      </c>
      <c r="H3" s="28"/>
      <c r="I3" s="28" t="s">
        <v>8</v>
      </c>
      <c r="J3" s="28"/>
      <c r="K3" s="28" t="s">
        <v>9</v>
      </c>
      <c r="L3" s="28"/>
      <c r="M3" s="28" t="s">
        <v>10</v>
      </c>
      <c r="N3" s="28"/>
      <c r="O3" s="28" t="s">
        <v>11</v>
      </c>
      <c r="P3" s="28"/>
      <c r="Q3" s="32" t="s">
        <v>12</v>
      </c>
      <c r="R3" s="32"/>
      <c r="S3" s="33" t="s">
        <v>13</v>
      </c>
      <c r="T3" s="33"/>
      <c r="U3" s="33" t="s">
        <v>14</v>
      </c>
      <c r="V3" s="33"/>
      <c r="W3" s="33" t="s">
        <v>15</v>
      </c>
      <c r="X3" s="33"/>
      <c r="Y3" s="28" t="s">
        <v>17</v>
      </c>
      <c r="Z3" s="28"/>
      <c r="AA3" s="28" t="s">
        <v>5</v>
      </c>
      <c r="AB3" s="28"/>
      <c r="AC3" s="28" t="s">
        <v>16</v>
      </c>
      <c r="AD3" s="28"/>
      <c r="AE3" s="33" t="s">
        <v>18</v>
      </c>
      <c r="AF3" s="34"/>
    </row>
    <row r="4" spans="1:32" ht="54" customHeight="1">
      <c r="A4" s="26"/>
      <c r="B4" s="27"/>
      <c r="C4" s="27"/>
      <c r="D4" s="31"/>
      <c r="E4" s="7" t="s">
        <v>1</v>
      </c>
      <c r="F4" s="7" t="s">
        <v>0</v>
      </c>
      <c r="G4" s="7" t="s">
        <v>1</v>
      </c>
      <c r="H4" s="7" t="s">
        <v>0</v>
      </c>
      <c r="I4" s="7" t="s">
        <v>1</v>
      </c>
      <c r="J4" s="7" t="s">
        <v>0</v>
      </c>
      <c r="K4" s="7" t="s">
        <v>1</v>
      </c>
      <c r="L4" s="7" t="s">
        <v>0</v>
      </c>
      <c r="M4" s="7" t="s">
        <v>1</v>
      </c>
      <c r="N4" s="7" t="s">
        <v>0</v>
      </c>
      <c r="O4" s="7" t="s">
        <v>1</v>
      </c>
      <c r="P4" s="7" t="s">
        <v>0</v>
      </c>
      <c r="Q4" s="7" t="s">
        <v>1</v>
      </c>
      <c r="R4" s="7" t="s">
        <v>0</v>
      </c>
      <c r="S4" s="7" t="s">
        <v>1</v>
      </c>
      <c r="T4" s="7" t="s">
        <v>0</v>
      </c>
      <c r="U4" s="7" t="s">
        <v>1</v>
      </c>
      <c r="V4" s="7" t="s">
        <v>0</v>
      </c>
      <c r="W4" s="7" t="s">
        <v>1</v>
      </c>
      <c r="X4" s="7" t="s">
        <v>0</v>
      </c>
      <c r="Y4" s="7" t="s">
        <v>1</v>
      </c>
      <c r="Z4" s="7" t="s">
        <v>0</v>
      </c>
      <c r="AA4" s="7" t="s">
        <v>1</v>
      </c>
      <c r="AB4" s="7" t="s">
        <v>0</v>
      </c>
      <c r="AC4" s="7" t="s">
        <v>1</v>
      </c>
      <c r="AD4" s="7" t="s">
        <v>0</v>
      </c>
      <c r="AE4" s="7" t="s">
        <v>1</v>
      </c>
      <c r="AF4" s="8" t="s">
        <v>0</v>
      </c>
    </row>
    <row r="5" spans="1:32" ht="24" customHeight="1">
      <c r="A5" s="26" t="s">
        <v>19</v>
      </c>
      <c r="B5" s="27"/>
      <c r="C5" s="9">
        <v>109144</v>
      </c>
      <c r="D5" s="10">
        <f>ROUND(C5/109144*100,1)</f>
        <v>100</v>
      </c>
      <c r="E5" s="11">
        <v>2841</v>
      </c>
      <c r="F5" s="10">
        <f>ROUND(E5/C5*100,1)</f>
        <v>2.6</v>
      </c>
      <c r="G5" s="12">
        <v>24</v>
      </c>
      <c r="H5" s="13">
        <f>ROUND(G5/C5*100,1)</f>
        <v>0</v>
      </c>
      <c r="I5" s="12">
        <v>409</v>
      </c>
      <c r="J5" s="13">
        <f>ROUND(I5/C5*100,1)</f>
        <v>0.4</v>
      </c>
      <c r="K5" s="12">
        <v>16</v>
      </c>
      <c r="L5" s="13">
        <f>ROUND(K5/C5*100,1)</f>
        <v>0</v>
      </c>
      <c r="M5" s="9">
        <v>9829</v>
      </c>
      <c r="N5" s="13">
        <f>ROUND(M5/C5*100,1)</f>
        <v>9</v>
      </c>
      <c r="O5" s="9">
        <v>29070</v>
      </c>
      <c r="P5" s="13">
        <f>ROUND(O5/C5*100,1)</f>
        <v>26.6</v>
      </c>
      <c r="Q5" s="9">
        <v>594</v>
      </c>
      <c r="R5" s="13">
        <f>ROUND(Q5/C5*100,1)</f>
        <v>0.5</v>
      </c>
      <c r="S5" s="9">
        <v>6102</v>
      </c>
      <c r="T5" s="13">
        <f>ROUND(S5/C5*100,1)</f>
        <v>5.6</v>
      </c>
      <c r="U5" s="9">
        <v>26831</v>
      </c>
      <c r="V5" s="13">
        <f>ROUND(U5/C5*100,1)</f>
        <v>24.6</v>
      </c>
      <c r="W5" s="9">
        <v>3438</v>
      </c>
      <c r="X5" s="13">
        <f>ROUND(W5/C5*100,1)</f>
        <v>3.1</v>
      </c>
      <c r="Y5" s="9">
        <v>1072</v>
      </c>
      <c r="Z5" s="13">
        <f>ROUND(Y5/C5*100,1)</f>
        <v>1</v>
      </c>
      <c r="AA5" s="9">
        <v>26208</v>
      </c>
      <c r="AB5" s="13">
        <f>ROUND(AA5/C5*100,1)</f>
        <v>24</v>
      </c>
      <c r="AC5" s="9">
        <v>2481</v>
      </c>
      <c r="AD5" s="13">
        <f>ROUND(AC5/C5*100,1)</f>
        <v>2.3</v>
      </c>
      <c r="AE5" s="9">
        <v>229</v>
      </c>
      <c r="AF5" s="14">
        <f>ROUND(AE5/C5*100,1)</f>
        <v>0.2</v>
      </c>
    </row>
    <row r="6" spans="1:32" ht="24" customHeight="1">
      <c r="A6" s="15">
        <v>1</v>
      </c>
      <c r="B6" s="16" t="s">
        <v>20</v>
      </c>
      <c r="C6" s="9">
        <v>3334</v>
      </c>
      <c r="D6" s="10">
        <f>ROUND(C6/109144*100,1)</f>
        <v>3.1</v>
      </c>
      <c r="E6" s="9">
        <v>1</v>
      </c>
      <c r="F6" s="10">
        <f aca="true" t="shared" si="0" ref="F6:F30">ROUND(E6/C6*100,1)</f>
        <v>0</v>
      </c>
      <c r="G6" s="12">
        <v>1</v>
      </c>
      <c r="H6" s="13">
        <f>ROUND(G6/C6*100,1)</f>
        <v>0</v>
      </c>
      <c r="I6" s="12" t="s">
        <v>46</v>
      </c>
      <c r="J6" s="12" t="s">
        <v>46</v>
      </c>
      <c r="K6" s="12" t="s">
        <v>46</v>
      </c>
      <c r="L6" s="12" t="s">
        <v>46</v>
      </c>
      <c r="M6" s="9">
        <v>193</v>
      </c>
      <c r="N6" s="13">
        <f aca="true" t="shared" si="1" ref="N6:N30">ROUND(M6/C6*100,1)</f>
        <v>5.8</v>
      </c>
      <c r="O6" s="9">
        <v>572</v>
      </c>
      <c r="P6" s="13">
        <f aca="true" t="shared" si="2" ref="P6:P30">ROUND(O6/C6*100,1)</f>
        <v>17.2</v>
      </c>
      <c r="Q6" s="9">
        <v>16</v>
      </c>
      <c r="R6" s="13">
        <f aca="true" t="shared" si="3" ref="R6:R30">ROUND(Q6/C6*100,1)</f>
        <v>0.5</v>
      </c>
      <c r="S6" s="9">
        <v>122</v>
      </c>
      <c r="T6" s="13">
        <f aca="true" t="shared" si="4" ref="T6:T30">ROUND(S6/C6*100,1)</f>
        <v>3.7</v>
      </c>
      <c r="U6" s="9">
        <v>1306</v>
      </c>
      <c r="V6" s="13">
        <f aca="true" t="shared" si="5" ref="V6:V30">ROUND(U6/C6*100,1)</f>
        <v>39.2</v>
      </c>
      <c r="W6" s="9">
        <v>117</v>
      </c>
      <c r="X6" s="13">
        <f aca="true" t="shared" si="6" ref="X6:X30">ROUND(W6/C6*100,1)</f>
        <v>3.5</v>
      </c>
      <c r="Y6" s="9">
        <v>63</v>
      </c>
      <c r="Z6" s="13">
        <f aca="true" t="shared" si="7" ref="Z6:Z30">ROUND(Y6/C6*100,1)</f>
        <v>1.9</v>
      </c>
      <c r="AA6" s="9">
        <v>883</v>
      </c>
      <c r="AB6" s="13">
        <f aca="true" t="shared" si="8" ref="AB6:AB30">ROUND(AA6/C6*100,1)</f>
        <v>26.5</v>
      </c>
      <c r="AC6" s="9">
        <v>58</v>
      </c>
      <c r="AD6" s="13">
        <f aca="true" t="shared" si="9" ref="AD6:AD30">ROUND(AC6/C6*100,1)</f>
        <v>1.7</v>
      </c>
      <c r="AE6" s="9">
        <v>2</v>
      </c>
      <c r="AF6" s="14">
        <f aca="true" t="shared" si="10" ref="AF6:AF29">ROUND(AE6/C6*100,1)</f>
        <v>0.1</v>
      </c>
    </row>
    <row r="7" spans="1:32" ht="24" customHeight="1">
      <c r="A7" s="15">
        <v>2</v>
      </c>
      <c r="B7" s="16" t="s">
        <v>21</v>
      </c>
      <c r="C7" s="9">
        <v>4221</v>
      </c>
      <c r="D7" s="10">
        <f aca="true" t="shared" si="11" ref="D7:D30">ROUND(C7/109144*100,1)</f>
        <v>3.9</v>
      </c>
      <c r="E7" s="9">
        <v>8</v>
      </c>
      <c r="F7" s="10">
        <f t="shared" si="0"/>
        <v>0.2</v>
      </c>
      <c r="G7" s="12">
        <v>1</v>
      </c>
      <c r="H7" s="13">
        <f>ROUND(G7/C7*100,1)</f>
        <v>0</v>
      </c>
      <c r="I7" s="12">
        <v>2</v>
      </c>
      <c r="J7" s="13">
        <f aca="true" t="shared" si="12" ref="J7:J30">ROUND(I7/C7*100,1)</f>
        <v>0</v>
      </c>
      <c r="K7" s="12" t="s">
        <v>46</v>
      </c>
      <c r="L7" s="12" t="s">
        <v>46</v>
      </c>
      <c r="M7" s="9">
        <v>281</v>
      </c>
      <c r="N7" s="13">
        <f t="shared" si="1"/>
        <v>6.7</v>
      </c>
      <c r="O7" s="9">
        <v>1014</v>
      </c>
      <c r="P7" s="13">
        <f t="shared" si="2"/>
        <v>24</v>
      </c>
      <c r="Q7" s="9">
        <v>15</v>
      </c>
      <c r="R7" s="13">
        <f t="shared" si="3"/>
        <v>0.4</v>
      </c>
      <c r="S7" s="9">
        <v>159</v>
      </c>
      <c r="T7" s="13">
        <f t="shared" si="4"/>
        <v>3.8</v>
      </c>
      <c r="U7" s="9">
        <v>1422</v>
      </c>
      <c r="V7" s="13">
        <f t="shared" si="5"/>
        <v>33.7</v>
      </c>
      <c r="W7" s="9">
        <v>127</v>
      </c>
      <c r="X7" s="13">
        <f t="shared" si="6"/>
        <v>3</v>
      </c>
      <c r="Y7" s="9">
        <v>66</v>
      </c>
      <c r="Z7" s="13">
        <f t="shared" si="7"/>
        <v>1.6</v>
      </c>
      <c r="AA7" s="9">
        <v>1044</v>
      </c>
      <c r="AB7" s="13">
        <f t="shared" si="8"/>
        <v>24.7</v>
      </c>
      <c r="AC7" s="9">
        <v>81</v>
      </c>
      <c r="AD7" s="13">
        <f t="shared" si="9"/>
        <v>1.9</v>
      </c>
      <c r="AE7" s="9">
        <v>1</v>
      </c>
      <c r="AF7" s="14">
        <f t="shared" si="10"/>
        <v>0</v>
      </c>
    </row>
    <row r="8" spans="1:32" ht="24" customHeight="1">
      <c r="A8" s="15">
        <v>3</v>
      </c>
      <c r="B8" s="16" t="s">
        <v>22</v>
      </c>
      <c r="C8" s="9">
        <v>1461</v>
      </c>
      <c r="D8" s="10">
        <f t="shared" si="11"/>
        <v>1.3</v>
      </c>
      <c r="E8" s="9">
        <v>6</v>
      </c>
      <c r="F8" s="10">
        <f t="shared" si="0"/>
        <v>0.4</v>
      </c>
      <c r="G8" s="12" t="s">
        <v>47</v>
      </c>
      <c r="H8" s="12" t="s">
        <v>47</v>
      </c>
      <c r="I8" s="12">
        <v>1</v>
      </c>
      <c r="J8" s="13">
        <f t="shared" si="12"/>
        <v>0.1</v>
      </c>
      <c r="K8" s="12" t="s">
        <v>47</v>
      </c>
      <c r="L8" s="12" t="s">
        <v>47</v>
      </c>
      <c r="M8" s="9">
        <v>112</v>
      </c>
      <c r="N8" s="13">
        <f t="shared" si="1"/>
        <v>7.7</v>
      </c>
      <c r="O8" s="9">
        <v>353</v>
      </c>
      <c r="P8" s="13">
        <f t="shared" si="2"/>
        <v>24.2</v>
      </c>
      <c r="Q8" s="9">
        <v>14</v>
      </c>
      <c r="R8" s="13">
        <f t="shared" si="3"/>
        <v>1</v>
      </c>
      <c r="S8" s="9">
        <v>61</v>
      </c>
      <c r="T8" s="13">
        <f t="shared" si="4"/>
        <v>4.2</v>
      </c>
      <c r="U8" s="9">
        <v>384</v>
      </c>
      <c r="V8" s="13">
        <f t="shared" si="5"/>
        <v>26.3</v>
      </c>
      <c r="W8" s="9">
        <v>34</v>
      </c>
      <c r="X8" s="13">
        <f t="shared" si="6"/>
        <v>2.3</v>
      </c>
      <c r="Y8" s="9">
        <v>13</v>
      </c>
      <c r="Z8" s="13">
        <f t="shared" si="7"/>
        <v>0.9</v>
      </c>
      <c r="AA8" s="9">
        <v>335</v>
      </c>
      <c r="AB8" s="13">
        <f t="shared" si="8"/>
        <v>22.9</v>
      </c>
      <c r="AC8" s="9">
        <v>146</v>
      </c>
      <c r="AD8" s="13">
        <f t="shared" si="9"/>
        <v>10</v>
      </c>
      <c r="AE8" s="9">
        <v>2</v>
      </c>
      <c r="AF8" s="14">
        <f t="shared" si="10"/>
        <v>0.1</v>
      </c>
    </row>
    <row r="9" spans="1:32" ht="24" customHeight="1">
      <c r="A9" s="15">
        <v>4</v>
      </c>
      <c r="B9" s="16" t="s">
        <v>23</v>
      </c>
      <c r="C9" s="9">
        <v>5860</v>
      </c>
      <c r="D9" s="10">
        <f t="shared" si="11"/>
        <v>5.4</v>
      </c>
      <c r="E9" s="9">
        <v>36</v>
      </c>
      <c r="F9" s="10">
        <f t="shared" si="0"/>
        <v>0.6</v>
      </c>
      <c r="G9" s="12">
        <v>1</v>
      </c>
      <c r="H9" s="13">
        <f>ROUND(G9/C9*100,1)</f>
        <v>0</v>
      </c>
      <c r="I9" s="12">
        <v>20</v>
      </c>
      <c r="J9" s="13">
        <f t="shared" si="12"/>
        <v>0.3</v>
      </c>
      <c r="K9" s="12">
        <v>1</v>
      </c>
      <c r="L9" s="13">
        <f>ROUND(K9/C9*100,1)</f>
        <v>0</v>
      </c>
      <c r="M9" s="9">
        <v>641</v>
      </c>
      <c r="N9" s="13">
        <f t="shared" si="1"/>
        <v>10.9</v>
      </c>
      <c r="O9" s="9">
        <v>1529</v>
      </c>
      <c r="P9" s="13">
        <f t="shared" si="2"/>
        <v>26.1</v>
      </c>
      <c r="Q9" s="9">
        <v>29</v>
      </c>
      <c r="R9" s="13">
        <f t="shared" si="3"/>
        <v>0.5</v>
      </c>
      <c r="S9" s="9">
        <v>344</v>
      </c>
      <c r="T9" s="13">
        <f t="shared" si="4"/>
        <v>5.9</v>
      </c>
      <c r="U9" s="9">
        <v>1507</v>
      </c>
      <c r="V9" s="13">
        <f t="shared" si="5"/>
        <v>25.7</v>
      </c>
      <c r="W9" s="9">
        <v>214</v>
      </c>
      <c r="X9" s="13">
        <f t="shared" si="6"/>
        <v>3.7</v>
      </c>
      <c r="Y9" s="9">
        <v>60</v>
      </c>
      <c r="Z9" s="13">
        <f t="shared" si="7"/>
        <v>1</v>
      </c>
      <c r="AA9" s="9">
        <v>1348</v>
      </c>
      <c r="AB9" s="13">
        <f t="shared" si="8"/>
        <v>23</v>
      </c>
      <c r="AC9" s="9">
        <v>122</v>
      </c>
      <c r="AD9" s="13">
        <f t="shared" si="9"/>
        <v>2.1</v>
      </c>
      <c r="AE9" s="9">
        <v>8</v>
      </c>
      <c r="AF9" s="14">
        <f t="shared" si="10"/>
        <v>0.1</v>
      </c>
    </row>
    <row r="10" spans="1:32" ht="24" customHeight="1">
      <c r="A10" s="15">
        <v>5</v>
      </c>
      <c r="B10" s="16" t="s">
        <v>24</v>
      </c>
      <c r="C10" s="9">
        <v>6016</v>
      </c>
      <c r="D10" s="10">
        <f t="shared" si="11"/>
        <v>5.5</v>
      </c>
      <c r="E10" s="9">
        <v>89</v>
      </c>
      <c r="F10" s="10">
        <f t="shared" si="0"/>
        <v>1.5</v>
      </c>
      <c r="G10" s="12">
        <v>2</v>
      </c>
      <c r="H10" s="13">
        <f>ROUND(G10/C10*100,1)</f>
        <v>0</v>
      </c>
      <c r="I10" s="12">
        <v>12</v>
      </c>
      <c r="J10" s="13">
        <f t="shared" si="12"/>
        <v>0.2</v>
      </c>
      <c r="K10" s="12">
        <v>1</v>
      </c>
      <c r="L10" s="13">
        <f>ROUND(K10/C10*100,1)</f>
        <v>0</v>
      </c>
      <c r="M10" s="9">
        <v>726</v>
      </c>
      <c r="N10" s="13">
        <f t="shared" si="1"/>
        <v>12.1</v>
      </c>
      <c r="O10" s="9">
        <v>1344</v>
      </c>
      <c r="P10" s="13">
        <f t="shared" si="2"/>
        <v>22.3</v>
      </c>
      <c r="Q10" s="9">
        <v>36</v>
      </c>
      <c r="R10" s="13">
        <f t="shared" si="3"/>
        <v>0.6</v>
      </c>
      <c r="S10" s="9">
        <v>296</v>
      </c>
      <c r="T10" s="13">
        <f t="shared" si="4"/>
        <v>4.9</v>
      </c>
      <c r="U10" s="9">
        <v>1546</v>
      </c>
      <c r="V10" s="13">
        <f t="shared" si="5"/>
        <v>25.7</v>
      </c>
      <c r="W10" s="9">
        <v>236</v>
      </c>
      <c r="X10" s="13">
        <f t="shared" si="6"/>
        <v>3.9</v>
      </c>
      <c r="Y10" s="9">
        <v>73</v>
      </c>
      <c r="Z10" s="13">
        <f t="shared" si="7"/>
        <v>1.2</v>
      </c>
      <c r="AA10" s="9">
        <v>1481</v>
      </c>
      <c r="AB10" s="13">
        <f t="shared" si="8"/>
        <v>24.6</v>
      </c>
      <c r="AC10" s="9">
        <v>155</v>
      </c>
      <c r="AD10" s="13">
        <f t="shared" si="9"/>
        <v>2.6</v>
      </c>
      <c r="AE10" s="9">
        <v>19</v>
      </c>
      <c r="AF10" s="14">
        <f t="shared" si="10"/>
        <v>0.3</v>
      </c>
    </row>
    <row r="11" spans="1:32" ht="24" customHeight="1">
      <c r="A11" s="15">
        <v>6</v>
      </c>
      <c r="B11" s="16" t="s">
        <v>25</v>
      </c>
      <c r="C11" s="9">
        <v>5343</v>
      </c>
      <c r="D11" s="10">
        <f t="shared" si="11"/>
        <v>4.9</v>
      </c>
      <c r="E11" s="9">
        <v>33</v>
      </c>
      <c r="F11" s="10">
        <f t="shared" si="0"/>
        <v>0.6</v>
      </c>
      <c r="G11" s="12" t="s">
        <v>46</v>
      </c>
      <c r="H11" s="12" t="s">
        <v>46</v>
      </c>
      <c r="I11" s="12">
        <v>3</v>
      </c>
      <c r="J11" s="13">
        <f t="shared" si="12"/>
        <v>0.1</v>
      </c>
      <c r="K11" s="12" t="s">
        <v>46</v>
      </c>
      <c r="L11" s="12" t="s">
        <v>46</v>
      </c>
      <c r="M11" s="9">
        <v>479</v>
      </c>
      <c r="N11" s="13">
        <f t="shared" si="1"/>
        <v>9</v>
      </c>
      <c r="O11" s="9">
        <v>995</v>
      </c>
      <c r="P11" s="13">
        <f t="shared" si="2"/>
        <v>18.6</v>
      </c>
      <c r="Q11" s="9">
        <v>46</v>
      </c>
      <c r="R11" s="13">
        <f t="shared" si="3"/>
        <v>0.9</v>
      </c>
      <c r="S11" s="9">
        <v>246</v>
      </c>
      <c r="T11" s="13">
        <f t="shared" si="4"/>
        <v>4.6</v>
      </c>
      <c r="U11" s="9">
        <v>1481</v>
      </c>
      <c r="V11" s="13">
        <f t="shared" si="5"/>
        <v>27.7</v>
      </c>
      <c r="W11" s="9">
        <v>282</v>
      </c>
      <c r="X11" s="13">
        <f t="shared" si="6"/>
        <v>5.3</v>
      </c>
      <c r="Y11" s="9">
        <v>75</v>
      </c>
      <c r="Z11" s="13">
        <f t="shared" si="7"/>
        <v>1.4</v>
      </c>
      <c r="AA11" s="9">
        <v>1534</v>
      </c>
      <c r="AB11" s="13">
        <f t="shared" si="8"/>
        <v>28.7</v>
      </c>
      <c r="AC11" s="9">
        <v>165</v>
      </c>
      <c r="AD11" s="13">
        <f t="shared" si="9"/>
        <v>3.1</v>
      </c>
      <c r="AE11" s="9">
        <v>4</v>
      </c>
      <c r="AF11" s="14">
        <f t="shared" si="10"/>
        <v>0.1</v>
      </c>
    </row>
    <row r="12" spans="1:32" ht="24" customHeight="1">
      <c r="A12" s="15">
        <v>7</v>
      </c>
      <c r="B12" s="16" t="s">
        <v>26</v>
      </c>
      <c r="C12" s="9">
        <v>6749</v>
      </c>
      <c r="D12" s="10">
        <f t="shared" si="11"/>
        <v>6.2</v>
      </c>
      <c r="E12" s="9">
        <v>7</v>
      </c>
      <c r="F12" s="10">
        <f t="shared" si="0"/>
        <v>0.1</v>
      </c>
      <c r="G12" s="12" t="s">
        <v>46</v>
      </c>
      <c r="H12" s="12" t="s">
        <v>46</v>
      </c>
      <c r="I12" s="12" t="s">
        <v>46</v>
      </c>
      <c r="J12" s="12" t="s">
        <v>46</v>
      </c>
      <c r="K12" s="12" t="s">
        <v>46</v>
      </c>
      <c r="L12" s="12" t="s">
        <v>46</v>
      </c>
      <c r="M12" s="17">
        <v>458</v>
      </c>
      <c r="N12" s="13">
        <f t="shared" si="1"/>
        <v>6.8</v>
      </c>
      <c r="O12" s="9">
        <v>1395</v>
      </c>
      <c r="P12" s="13">
        <f t="shared" si="2"/>
        <v>20.7</v>
      </c>
      <c r="Q12" s="9">
        <v>57</v>
      </c>
      <c r="R12" s="13">
        <f t="shared" si="3"/>
        <v>0.8</v>
      </c>
      <c r="S12" s="9">
        <v>445</v>
      </c>
      <c r="T12" s="13">
        <f t="shared" si="4"/>
        <v>6.6</v>
      </c>
      <c r="U12" s="9">
        <v>1951</v>
      </c>
      <c r="V12" s="13">
        <f t="shared" si="5"/>
        <v>28.9</v>
      </c>
      <c r="W12" s="9">
        <v>308</v>
      </c>
      <c r="X12" s="13">
        <f t="shared" si="6"/>
        <v>4.6</v>
      </c>
      <c r="Y12" s="9">
        <v>87</v>
      </c>
      <c r="Z12" s="13">
        <f t="shared" si="7"/>
        <v>1.3</v>
      </c>
      <c r="AA12" s="9">
        <v>1841</v>
      </c>
      <c r="AB12" s="13">
        <f t="shared" si="8"/>
        <v>27.3</v>
      </c>
      <c r="AC12" s="9">
        <v>183</v>
      </c>
      <c r="AD12" s="13">
        <f t="shared" si="9"/>
        <v>2.7</v>
      </c>
      <c r="AE12" s="9">
        <v>17</v>
      </c>
      <c r="AF12" s="14">
        <f t="shared" si="10"/>
        <v>0.3</v>
      </c>
    </row>
    <row r="13" spans="1:32" ht="24" customHeight="1">
      <c r="A13" s="15">
        <v>8</v>
      </c>
      <c r="B13" s="16" t="s">
        <v>27</v>
      </c>
      <c r="C13" s="9">
        <v>4946</v>
      </c>
      <c r="D13" s="10">
        <f t="shared" si="11"/>
        <v>4.5</v>
      </c>
      <c r="E13" s="9">
        <v>13</v>
      </c>
      <c r="F13" s="10">
        <f t="shared" si="0"/>
        <v>0.3</v>
      </c>
      <c r="G13" s="12" t="s">
        <v>48</v>
      </c>
      <c r="H13" s="12" t="s">
        <v>48</v>
      </c>
      <c r="I13" s="12">
        <v>2</v>
      </c>
      <c r="J13" s="13">
        <f t="shared" si="12"/>
        <v>0</v>
      </c>
      <c r="K13" s="12" t="s">
        <v>48</v>
      </c>
      <c r="L13" s="12" t="s">
        <v>48</v>
      </c>
      <c r="M13" s="9">
        <v>412</v>
      </c>
      <c r="N13" s="13">
        <f t="shared" si="1"/>
        <v>8.3</v>
      </c>
      <c r="O13" s="9">
        <v>1057</v>
      </c>
      <c r="P13" s="13">
        <f t="shared" si="2"/>
        <v>21.4</v>
      </c>
      <c r="Q13" s="9">
        <v>35</v>
      </c>
      <c r="R13" s="13">
        <f t="shared" si="3"/>
        <v>0.7</v>
      </c>
      <c r="S13" s="9">
        <v>276</v>
      </c>
      <c r="T13" s="13">
        <f t="shared" si="4"/>
        <v>5.6</v>
      </c>
      <c r="U13" s="9">
        <v>1543</v>
      </c>
      <c r="V13" s="13">
        <f t="shared" si="5"/>
        <v>31.2</v>
      </c>
      <c r="W13" s="9">
        <v>198</v>
      </c>
      <c r="X13" s="13">
        <f t="shared" si="6"/>
        <v>4</v>
      </c>
      <c r="Y13" s="9">
        <v>70</v>
      </c>
      <c r="Z13" s="13">
        <f t="shared" si="7"/>
        <v>1.4</v>
      </c>
      <c r="AA13" s="9">
        <v>1252</v>
      </c>
      <c r="AB13" s="13">
        <f t="shared" si="8"/>
        <v>25.3</v>
      </c>
      <c r="AC13" s="9">
        <v>81</v>
      </c>
      <c r="AD13" s="13">
        <f t="shared" si="9"/>
        <v>1.6</v>
      </c>
      <c r="AE13" s="9">
        <v>7</v>
      </c>
      <c r="AF13" s="14">
        <f t="shared" si="10"/>
        <v>0.1</v>
      </c>
    </row>
    <row r="14" spans="1:32" ht="24" customHeight="1">
      <c r="A14" s="15">
        <v>9</v>
      </c>
      <c r="B14" s="16" t="s">
        <v>28</v>
      </c>
      <c r="C14" s="9">
        <v>3786</v>
      </c>
      <c r="D14" s="10">
        <f t="shared" si="11"/>
        <v>3.5</v>
      </c>
      <c r="E14" s="9">
        <v>37</v>
      </c>
      <c r="F14" s="10">
        <f t="shared" si="0"/>
        <v>1</v>
      </c>
      <c r="G14" s="12" t="s">
        <v>49</v>
      </c>
      <c r="H14" s="12" t="s">
        <v>49</v>
      </c>
      <c r="I14" s="12">
        <v>1</v>
      </c>
      <c r="J14" s="13">
        <f t="shared" si="12"/>
        <v>0</v>
      </c>
      <c r="K14" s="12" t="s">
        <v>49</v>
      </c>
      <c r="L14" s="12" t="s">
        <v>49</v>
      </c>
      <c r="M14" s="9">
        <v>296</v>
      </c>
      <c r="N14" s="13">
        <f t="shared" si="1"/>
        <v>7.8</v>
      </c>
      <c r="O14" s="9">
        <v>1108</v>
      </c>
      <c r="P14" s="13">
        <f t="shared" si="2"/>
        <v>29.3</v>
      </c>
      <c r="Q14" s="9">
        <v>11</v>
      </c>
      <c r="R14" s="13">
        <f t="shared" si="3"/>
        <v>0.3</v>
      </c>
      <c r="S14" s="9">
        <v>198</v>
      </c>
      <c r="T14" s="13">
        <f t="shared" si="4"/>
        <v>5.2</v>
      </c>
      <c r="U14" s="9">
        <v>889</v>
      </c>
      <c r="V14" s="13">
        <f t="shared" si="5"/>
        <v>23.5</v>
      </c>
      <c r="W14" s="9">
        <v>129</v>
      </c>
      <c r="X14" s="13">
        <f t="shared" si="6"/>
        <v>3.4</v>
      </c>
      <c r="Y14" s="9">
        <v>47</v>
      </c>
      <c r="Z14" s="13">
        <f t="shared" si="7"/>
        <v>1.2</v>
      </c>
      <c r="AA14" s="9">
        <v>943</v>
      </c>
      <c r="AB14" s="13">
        <f t="shared" si="8"/>
        <v>24.9</v>
      </c>
      <c r="AC14" s="9">
        <v>125</v>
      </c>
      <c r="AD14" s="13">
        <f t="shared" si="9"/>
        <v>3.3</v>
      </c>
      <c r="AE14" s="9">
        <v>2</v>
      </c>
      <c r="AF14" s="14">
        <f t="shared" si="10"/>
        <v>0.1</v>
      </c>
    </row>
    <row r="15" spans="1:32" ht="24" customHeight="1">
      <c r="A15" s="15">
        <v>10</v>
      </c>
      <c r="B15" s="16" t="s">
        <v>29</v>
      </c>
      <c r="C15" s="9">
        <v>6207</v>
      </c>
      <c r="D15" s="10">
        <f t="shared" si="11"/>
        <v>5.7</v>
      </c>
      <c r="E15" s="9">
        <v>35</v>
      </c>
      <c r="F15" s="10">
        <f t="shared" si="0"/>
        <v>0.6</v>
      </c>
      <c r="G15" s="12" t="s">
        <v>49</v>
      </c>
      <c r="H15" s="12" t="s">
        <v>49</v>
      </c>
      <c r="I15" s="12">
        <v>2</v>
      </c>
      <c r="J15" s="13">
        <f t="shared" si="12"/>
        <v>0</v>
      </c>
      <c r="K15" s="12" t="s">
        <v>49</v>
      </c>
      <c r="L15" s="12" t="s">
        <v>49</v>
      </c>
      <c r="M15" s="9">
        <v>603</v>
      </c>
      <c r="N15" s="13">
        <f t="shared" si="1"/>
        <v>9.7</v>
      </c>
      <c r="O15" s="9">
        <v>1571</v>
      </c>
      <c r="P15" s="13">
        <f t="shared" si="2"/>
        <v>25.3</v>
      </c>
      <c r="Q15" s="9">
        <v>79</v>
      </c>
      <c r="R15" s="13">
        <f t="shared" si="3"/>
        <v>1.3</v>
      </c>
      <c r="S15" s="9">
        <v>330</v>
      </c>
      <c r="T15" s="13">
        <f t="shared" si="4"/>
        <v>5.3</v>
      </c>
      <c r="U15" s="9">
        <v>1570</v>
      </c>
      <c r="V15" s="13">
        <f t="shared" si="5"/>
        <v>25.3</v>
      </c>
      <c r="W15" s="9">
        <v>262</v>
      </c>
      <c r="X15" s="13">
        <f t="shared" si="6"/>
        <v>4.2</v>
      </c>
      <c r="Y15" s="9">
        <v>75</v>
      </c>
      <c r="Z15" s="13">
        <f t="shared" si="7"/>
        <v>1.2</v>
      </c>
      <c r="AA15" s="9">
        <v>1519</v>
      </c>
      <c r="AB15" s="13">
        <f t="shared" si="8"/>
        <v>24.5</v>
      </c>
      <c r="AC15" s="9">
        <v>143</v>
      </c>
      <c r="AD15" s="13">
        <f t="shared" si="9"/>
        <v>2.3</v>
      </c>
      <c r="AE15" s="9">
        <v>18</v>
      </c>
      <c r="AF15" s="14">
        <f t="shared" si="10"/>
        <v>0.3</v>
      </c>
    </row>
    <row r="16" spans="1:32" ht="24" customHeight="1">
      <c r="A16" s="15">
        <v>11</v>
      </c>
      <c r="B16" s="16" t="s">
        <v>30</v>
      </c>
      <c r="C16" s="9">
        <v>8124</v>
      </c>
      <c r="D16" s="10">
        <f t="shared" si="11"/>
        <v>7.4</v>
      </c>
      <c r="E16" s="9">
        <v>228</v>
      </c>
      <c r="F16" s="10">
        <f t="shared" si="0"/>
        <v>2.8</v>
      </c>
      <c r="G16" s="12">
        <v>5</v>
      </c>
      <c r="H16" s="13">
        <f>ROUND(G16/C16*100,1)</f>
        <v>0.1</v>
      </c>
      <c r="I16" s="12">
        <v>1</v>
      </c>
      <c r="J16" s="13">
        <f t="shared" si="12"/>
        <v>0</v>
      </c>
      <c r="K16" s="12" t="s">
        <v>50</v>
      </c>
      <c r="L16" s="12" t="s">
        <v>50</v>
      </c>
      <c r="M16" s="9">
        <v>819</v>
      </c>
      <c r="N16" s="13">
        <f t="shared" si="1"/>
        <v>10.1</v>
      </c>
      <c r="O16" s="9">
        <v>2181</v>
      </c>
      <c r="P16" s="13">
        <f t="shared" si="2"/>
        <v>26.8</v>
      </c>
      <c r="Q16" s="9">
        <v>28</v>
      </c>
      <c r="R16" s="13">
        <f t="shared" si="3"/>
        <v>0.3</v>
      </c>
      <c r="S16" s="9">
        <v>432</v>
      </c>
      <c r="T16" s="13">
        <f t="shared" si="4"/>
        <v>5.3</v>
      </c>
      <c r="U16" s="9">
        <v>1933</v>
      </c>
      <c r="V16" s="13">
        <f t="shared" si="5"/>
        <v>23.8</v>
      </c>
      <c r="W16" s="9">
        <v>222</v>
      </c>
      <c r="X16" s="13">
        <f t="shared" si="6"/>
        <v>2.7</v>
      </c>
      <c r="Y16" s="9">
        <v>88</v>
      </c>
      <c r="Z16" s="13">
        <f t="shared" si="7"/>
        <v>1.1</v>
      </c>
      <c r="AA16" s="9">
        <v>2013</v>
      </c>
      <c r="AB16" s="13">
        <f t="shared" si="8"/>
        <v>24.8</v>
      </c>
      <c r="AC16" s="9">
        <v>148</v>
      </c>
      <c r="AD16" s="13">
        <f t="shared" si="9"/>
        <v>1.8</v>
      </c>
      <c r="AE16" s="9">
        <v>26</v>
      </c>
      <c r="AF16" s="14">
        <f t="shared" si="10"/>
        <v>0.3</v>
      </c>
    </row>
    <row r="17" spans="1:32" ht="24" customHeight="1">
      <c r="A17" s="15">
        <v>12</v>
      </c>
      <c r="B17" s="16" t="s">
        <v>31</v>
      </c>
      <c r="C17" s="9">
        <v>7490</v>
      </c>
      <c r="D17" s="10">
        <f t="shared" si="11"/>
        <v>6.9</v>
      </c>
      <c r="E17" s="9">
        <v>90</v>
      </c>
      <c r="F17" s="10">
        <f t="shared" si="0"/>
        <v>1.2</v>
      </c>
      <c r="G17" s="12">
        <v>5</v>
      </c>
      <c r="H17" s="13">
        <f>ROUND(G17/C17*100,1)</f>
        <v>0.1</v>
      </c>
      <c r="I17" s="12">
        <v>2</v>
      </c>
      <c r="J17" s="13">
        <f t="shared" si="12"/>
        <v>0</v>
      </c>
      <c r="K17" s="12">
        <v>1</v>
      </c>
      <c r="L17" s="13">
        <f>ROUND(K17/C17*100,1)</f>
        <v>0</v>
      </c>
      <c r="M17" s="9">
        <v>738</v>
      </c>
      <c r="N17" s="13">
        <f t="shared" si="1"/>
        <v>9.9</v>
      </c>
      <c r="O17" s="9">
        <v>2039</v>
      </c>
      <c r="P17" s="13">
        <f t="shared" si="2"/>
        <v>27.2</v>
      </c>
      <c r="Q17" s="9">
        <v>35</v>
      </c>
      <c r="R17" s="13">
        <f t="shared" si="3"/>
        <v>0.5</v>
      </c>
      <c r="S17" s="9">
        <v>400</v>
      </c>
      <c r="T17" s="13">
        <f t="shared" si="4"/>
        <v>5.3</v>
      </c>
      <c r="U17" s="9">
        <v>1837</v>
      </c>
      <c r="V17" s="13">
        <f t="shared" si="5"/>
        <v>24.5</v>
      </c>
      <c r="W17" s="9">
        <v>189</v>
      </c>
      <c r="X17" s="13">
        <f t="shared" si="6"/>
        <v>2.5</v>
      </c>
      <c r="Y17" s="9">
        <v>82</v>
      </c>
      <c r="Z17" s="13">
        <f t="shared" si="7"/>
        <v>1.1</v>
      </c>
      <c r="AA17" s="9">
        <v>1900</v>
      </c>
      <c r="AB17" s="13">
        <f t="shared" si="8"/>
        <v>25.4</v>
      </c>
      <c r="AC17" s="9">
        <v>148</v>
      </c>
      <c r="AD17" s="13">
        <f t="shared" si="9"/>
        <v>2</v>
      </c>
      <c r="AE17" s="9">
        <v>24</v>
      </c>
      <c r="AF17" s="14">
        <f t="shared" si="10"/>
        <v>0.3</v>
      </c>
    </row>
    <row r="18" spans="1:32" ht="24" customHeight="1">
      <c r="A18" s="15">
        <v>13</v>
      </c>
      <c r="B18" s="16" t="s">
        <v>32</v>
      </c>
      <c r="C18" s="9">
        <v>4837</v>
      </c>
      <c r="D18" s="10">
        <f t="shared" si="11"/>
        <v>4.4</v>
      </c>
      <c r="E18" s="9">
        <v>201</v>
      </c>
      <c r="F18" s="10">
        <f t="shared" si="0"/>
        <v>4.2</v>
      </c>
      <c r="G18" s="12">
        <v>3</v>
      </c>
      <c r="H18" s="13">
        <f>ROUND(G18/C18*100,1)</f>
        <v>0.1</v>
      </c>
      <c r="I18" s="12">
        <v>1</v>
      </c>
      <c r="J18" s="13">
        <f t="shared" si="12"/>
        <v>0</v>
      </c>
      <c r="K18" s="12">
        <v>2</v>
      </c>
      <c r="L18" s="13">
        <f>ROUND(K18/C18*100,1)</f>
        <v>0</v>
      </c>
      <c r="M18" s="9">
        <v>548</v>
      </c>
      <c r="N18" s="13">
        <f t="shared" si="1"/>
        <v>11.3</v>
      </c>
      <c r="O18" s="9">
        <v>1261</v>
      </c>
      <c r="P18" s="13">
        <f t="shared" si="2"/>
        <v>26.1</v>
      </c>
      <c r="Q18" s="9">
        <v>17</v>
      </c>
      <c r="R18" s="13">
        <f t="shared" si="3"/>
        <v>0.4</v>
      </c>
      <c r="S18" s="9">
        <v>310</v>
      </c>
      <c r="T18" s="13">
        <f t="shared" si="4"/>
        <v>6.4</v>
      </c>
      <c r="U18" s="9">
        <v>1062</v>
      </c>
      <c r="V18" s="13">
        <f t="shared" si="5"/>
        <v>22</v>
      </c>
      <c r="W18" s="9">
        <v>133</v>
      </c>
      <c r="X18" s="13">
        <f t="shared" si="6"/>
        <v>2.7</v>
      </c>
      <c r="Y18" s="9">
        <v>43</v>
      </c>
      <c r="Z18" s="13">
        <f t="shared" si="7"/>
        <v>0.9</v>
      </c>
      <c r="AA18" s="9">
        <v>1157</v>
      </c>
      <c r="AB18" s="13">
        <f t="shared" si="8"/>
        <v>23.9</v>
      </c>
      <c r="AC18" s="9">
        <v>91</v>
      </c>
      <c r="AD18" s="13">
        <f t="shared" si="9"/>
        <v>1.9</v>
      </c>
      <c r="AE18" s="9">
        <v>8</v>
      </c>
      <c r="AF18" s="14">
        <f t="shared" si="10"/>
        <v>0.2</v>
      </c>
    </row>
    <row r="19" spans="1:32" ht="24" customHeight="1">
      <c r="A19" s="15">
        <v>14</v>
      </c>
      <c r="B19" s="16" t="s">
        <v>33</v>
      </c>
      <c r="C19" s="9">
        <v>5381</v>
      </c>
      <c r="D19" s="10">
        <f t="shared" si="11"/>
        <v>4.9</v>
      </c>
      <c r="E19" s="9">
        <v>69</v>
      </c>
      <c r="F19" s="10">
        <f t="shared" si="0"/>
        <v>1.3</v>
      </c>
      <c r="G19" s="12" t="s">
        <v>51</v>
      </c>
      <c r="H19" s="12" t="s">
        <v>51</v>
      </c>
      <c r="I19" s="12">
        <v>1</v>
      </c>
      <c r="J19" s="13">
        <f t="shared" si="12"/>
        <v>0</v>
      </c>
      <c r="K19" s="12" t="s">
        <v>51</v>
      </c>
      <c r="L19" s="12" t="s">
        <v>51</v>
      </c>
      <c r="M19" s="9">
        <v>505</v>
      </c>
      <c r="N19" s="13">
        <f t="shared" si="1"/>
        <v>9.4</v>
      </c>
      <c r="O19" s="9">
        <v>1736</v>
      </c>
      <c r="P19" s="13">
        <f t="shared" si="2"/>
        <v>32.3</v>
      </c>
      <c r="Q19" s="9">
        <v>40</v>
      </c>
      <c r="R19" s="13">
        <f t="shared" si="3"/>
        <v>0.7</v>
      </c>
      <c r="S19" s="9">
        <v>362</v>
      </c>
      <c r="T19" s="13">
        <f t="shared" si="4"/>
        <v>6.7</v>
      </c>
      <c r="U19" s="9">
        <v>1110</v>
      </c>
      <c r="V19" s="13">
        <f t="shared" si="5"/>
        <v>20.6</v>
      </c>
      <c r="W19" s="9">
        <v>160</v>
      </c>
      <c r="X19" s="13">
        <f t="shared" si="6"/>
        <v>3</v>
      </c>
      <c r="Y19" s="9">
        <v>38</v>
      </c>
      <c r="Z19" s="13">
        <f t="shared" si="7"/>
        <v>0.7</v>
      </c>
      <c r="AA19" s="9">
        <v>1230</v>
      </c>
      <c r="AB19" s="13">
        <f t="shared" si="8"/>
        <v>22.9</v>
      </c>
      <c r="AC19" s="9">
        <v>114</v>
      </c>
      <c r="AD19" s="13">
        <f t="shared" si="9"/>
        <v>2.1</v>
      </c>
      <c r="AE19" s="9">
        <v>16</v>
      </c>
      <c r="AF19" s="14">
        <f t="shared" si="10"/>
        <v>0.3</v>
      </c>
    </row>
    <row r="20" spans="1:32" ht="24" customHeight="1">
      <c r="A20" s="15">
        <v>15</v>
      </c>
      <c r="B20" s="16" t="s">
        <v>34</v>
      </c>
      <c r="C20" s="9">
        <v>3555</v>
      </c>
      <c r="D20" s="10">
        <f t="shared" si="11"/>
        <v>3.3</v>
      </c>
      <c r="E20" s="9">
        <v>20</v>
      </c>
      <c r="F20" s="10">
        <f t="shared" si="0"/>
        <v>0.6</v>
      </c>
      <c r="G20" s="12" t="s">
        <v>52</v>
      </c>
      <c r="H20" s="12" t="s">
        <v>52</v>
      </c>
      <c r="I20" s="12">
        <v>1</v>
      </c>
      <c r="J20" s="13">
        <f t="shared" si="12"/>
        <v>0</v>
      </c>
      <c r="K20" s="12" t="s">
        <v>52</v>
      </c>
      <c r="L20" s="12" t="s">
        <v>52</v>
      </c>
      <c r="M20" s="9">
        <v>240</v>
      </c>
      <c r="N20" s="13">
        <f t="shared" si="1"/>
        <v>6.8</v>
      </c>
      <c r="O20" s="9">
        <v>1220</v>
      </c>
      <c r="P20" s="13">
        <f t="shared" si="2"/>
        <v>34.3</v>
      </c>
      <c r="Q20" s="9">
        <v>12</v>
      </c>
      <c r="R20" s="13">
        <f t="shared" si="3"/>
        <v>0.3</v>
      </c>
      <c r="S20" s="9">
        <v>280</v>
      </c>
      <c r="T20" s="13">
        <f t="shared" si="4"/>
        <v>7.9</v>
      </c>
      <c r="U20" s="9">
        <v>787</v>
      </c>
      <c r="V20" s="13">
        <f t="shared" si="5"/>
        <v>22.1</v>
      </c>
      <c r="W20" s="9">
        <v>81</v>
      </c>
      <c r="X20" s="13">
        <f t="shared" si="6"/>
        <v>2.3</v>
      </c>
      <c r="Y20" s="9">
        <v>14</v>
      </c>
      <c r="Z20" s="13">
        <f t="shared" si="7"/>
        <v>0.4</v>
      </c>
      <c r="AA20" s="9">
        <v>830</v>
      </c>
      <c r="AB20" s="13">
        <f t="shared" si="8"/>
        <v>23.3</v>
      </c>
      <c r="AC20" s="9">
        <v>59</v>
      </c>
      <c r="AD20" s="13">
        <f t="shared" si="9"/>
        <v>1.7</v>
      </c>
      <c r="AE20" s="9">
        <v>11</v>
      </c>
      <c r="AF20" s="14">
        <f t="shared" si="10"/>
        <v>0.3</v>
      </c>
    </row>
    <row r="21" spans="1:32" ht="24" customHeight="1">
      <c r="A21" s="15">
        <v>16</v>
      </c>
      <c r="B21" s="16" t="s">
        <v>35</v>
      </c>
      <c r="C21" s="9">
        <v>7482</v>
      </c>
      <c r="D21" s="10">
        <f t="shared" si="11"/>
        <v>6.9</v>
      </c>
      <c r="E21" s="9">
        <v>81</v>
      </c>
      <c r="F21" s="10">
        <f t="shared" si="0"/>
        <v>1.1</v>
      </c>
      <c r="G21" s="12" t="s">
        <v>53</v>
      </c>
      <c r="H21" s="12" t="s">
        <v>53</v>
      </c>
      <c r="I21" s="12">
        <v>1</v>
      </c>
      <c r="J21" s="13">
        <f t="shared" si="12"/>
        <v>0</v>
      </c>
      <c r="K21" s="12">
        <v>2</v>
      </c>
      <c r="L21" s="13">
        <f>ROUND(K21/C21*100,1)</f>
        <v>0</v>
      </c>
      <c r="M21" s="9">
        <v>574</v>
      </c>
      <c r="N21" s="13">
        <f t="shared" si="1"/>
        <v>7.7</v>
      </c>
      <c r="O21" s="9">
        <v>2582</v>
      </c>
      <c r="P21" s="13">
        <f t="shared" si="2"/>
        <v>34.5</v>
      </c>
      <c r="Q21" s="9">
        <v>26</v>
      </c>
      <c r="R21" s="13">
        <f t="shared" si="3"/>
        <v>0.3</v>
      </c>
      <c r="S21" s="9">
        <v>482</v>
      </c>
      <c r="T21" s="13">
        <f t="shared" si="4"/>
        <v>6.4</v>
      </c>
      <c r="U21" s="9">
        <v>1695</v>
      </c>
      <c r="V21" s="13">
        <f t="shared" si="5"/>
        <v>22.7</v>
      </c>
      <c r="W21" s="9">
        <v>244</v>
      </c>
      <c r="X21" s="13">
        <f t="shared" si="6"/>
        <v>3.3</v>
      </c>
      <c r="Y21" s="9">
        <v>36</v>
      </c>
      <c r="Z21" s="13">
        <f t="shared" si="7"/>
        <v>0.5</v>
      </c>
      <c r="AA21" s="9">
        <v>1594</v>
      </c>
      <c r="AB21" s="13">
        <f t="shared" si="8"/>
        <v>21.3</v>
      </c>
      <c r="AC21" s="9">
        <v>156</v>
      </c>
      <c r="AD21" s="13">
        <f t="shared" si="9"/>
        <v>2.1</v>
      </c>
      <c r="AE21" s="9">
        <v>9</v>
      </c>
      <c r="AF21" s="14">
        <f t="shared" si="10"/>
        <v>0.1</v>
      </c>
    </row>
    <row r="22" spans="1:32" ht="24" customHeight="1">
      <c r="A22" s="15">
        <v>17</v>
      </c>
      <c r="B22" s="16" t="s">
        <v>36</v>
      </c>
      <c r="C22" s="9">
        <v>3635</v>
      </c>
      <c r="D22" s="10">
        <f t="shared" si="11"/>
        <v>3.3</v>
      </c>
      <c r="E22" s="9">
        <v>3</v>
      </c>
      <c r="F22" s="10">
        <f t="shared" si="0"/>
        <v>0.1</v>
      </c>
      <c r="G22" s="12" t="s">
        <v>53</v>
      </c>
      <c r="H22" s="12" t="s">
        <v>53</v>
      </c>
      <c r="I22" s="12" t="s">
        <v>53</v>
      </c>
      <c r="J22" s="12" t="s">
        <v>53</v>
      </c>
      <c r="K22" s="12" t="s">
        <v>53</v>
      </c>
      <c r="L22" s="12" t="s">
        <v>53</v>
      </c>
      <c r="M22" s="9">
        <v>259</v>
      </c>
      <c r="N22" s="13">
        <f t="shared" si="1"/>
        <v>7.1</v>
      </c>
      <c r="O22" s="9">
        <v>1330</v>
      </c>
      <c r="P22" s="13">
        <f t="shared" si="2"/>
        <v>36.6</v>
      </c>
      <c r="Q22" s="9">
        <v>9</v>
      </c>
      <c r="R22" s="13">
        <f t="shared" si="3"/>
        <v>0.2</v>
      </c>
      <c r="S22" s="9">
        <v>259</v>
      </c>
      <c r="T22" s="13">
        <f t="shared" si="4"/>
        <v>7.1</v>
      </c>
      <c r="U22" s="9">
        <v>831</v>
      </c>
      <c r="V22" s="13">
        <f t="shared" si="5"/>
        <v>22.9</v>
      </c>
      <c r="W22" s="9">
        <v>74</v>
      </c>
      <c r="X22" s="13">
        <f t="shared" si="6"/>
        <v>2</v>
      </c>
      <c r="Y22" s="9">
        <v>19</v>
      </c>
      <c r="Z22" s="13">
        <f t="shared" si="7"/>
        <v>0.5</v>
      </c>
      <c r="AA22" s="9">
        <v>780</v>
      </c>
      <c r="AB22" s="13">
        <f t="shared" si="8"/>
        <v>21.5</v>
      </c>
      <c r="AC22" s="9">
        <v>60</v>
      </c>
      <c r="AD22" s="13">
        <f t="shared" si="9"/>
        <v>1.7</v>
      </c>
      <c r="AE22" s="9">
        <v>11</v>
      </c>
      <c r="AF22" s="14">
        <f t="shared" si="10"/>
        <v>0.3</v>
      </c>
    </row>
    <row r="23" spans="1:32" ht="24" customHeight="1">
      <c r="A23" s="15">
        <v>18</v>
      </c>
      <c r="B23" s="16" t="s">
        <v>37</v>
      </c>
      <c r="C23" s="9">
        <v>2942</v>
      </c>
      <c r="D23" s="10">
        <f t="shared" si="11"/>
        <v>2.7</v>
      </c>
      <c r="E23" s="9">
        <v>428</v>
      </c>
      <c r="F23" s="10">
        <f t="shared" si="0"/>
        <v>14.5</v>
      </c>
      <c r="G23" s="12">
        <v>1</v>
      </c>
      <c r="H23" s="13">
        <f>ROUND(G23/C23*100,1)</f>
        <v>0</v>
      </c>
      <c r="I23" s="12" t="s">
        <v>54</v>
      </c>
      <c r="J23" s="12" t="s">
        <v>54</v>
      </c>
      <c r="K23" s="12" t="s">
        <v>54</v>
      </c>
      <c r="L23" s="12" t="s">
        <v>54</v>
      </c>
      <c r="M23" s="9">
        <v>306</v>
      </c>
      <c r="N23" s="13">
        <f t="shared" si="1"/>
        <v>10.4</v>
      </c>
      <c r="O23" s="9">
        <v>810</v>
      </c>
      <c r="P23" s="13">
        <f t="shared" si="2"/>
        <v>27.5</v>
      </c>
      <c r="Q23" s="9">
        <v>11</v>
      </c>
      <c r="R23" s="13">
        <f t="shared" si="3"/>
        <v>0.4</v>
      </c>
      <c r="S23" s="9">
        <v>158</v>
      </c>
      <c r="T23" s="13">
        <f t="shared" si="4"/>
        <v>5.4</v>
      </c>
      <c r="U23" s="9">
        <v>526</v>
      </c>
      <c r="V23" s="13">
        <f t="shared" si="5"/>
        <v>17.9</v>
      </c>
      <c r="W23" s="9">
        <v>41</v>
      </c>
      <c r="X23" s="13">
        <f t="shared" si="6"/>
        <v>1.4</v>
      </c>
      <c r="Y23" s="9">
        <v>22</v>
      </c>
      <c r="Z23" s="13">
        <f t="shared" si="7"/>
        <v>0.7</v>
      </c>
      <c r="AA23" s="9">
        <v>575</v>
      </c>
      <c r="AB23" s="13">
        <f t="shared" si="8"/>
        <v>19.5</v>
      </c>
      <c r="AC23" s="9">
        <v>55</v>
      </c>
      <c r="AD23" s="13">
        <f t="shared" si="9"/>
        <v>1.9</v>
      </c>
      <c r="AE23" s="9">
        <v>9</v>
      </c>
      <c r="AF23" s="14">
        <f t="shared" si="10"/>
        <v>0.3</v>
      </c>
    </row>
    <row r="24" spans="1:32" ht="24" customHeight="1">
      <c r="A24" s="15">
        <v>19</v>
      </c>
      <c r="B24" s="16" t="s">
        <v>44</v>
      </c>
      <c r="C24" s="9">
        <v>8823</v>
      </c>
      <c r="D24" s="10">
        <f t="shared" si="11"/>
        <v>8.1</v>
      </c>
      <c r="E24" s="9">
        <v>477</v>
      </c>
      <c r="F24" s="10">
        <f t="shared" si="0"/>
        <v>5.4</v>
      </c>
      <c r="G24" s="12">
        <v>2</v>
      </c>
      <c r="H24" s="13">
        <f>ROUND(G24/C24*100,1)</f>
        <v>0</v>
      </c>
      <c r="I24" s="12">
        <v>1</v>
      </c>
      <c r="J24" s="13">
        <f t="shared" si="12"/>
        <v>0</v>
      </c>
      <c r="K24" s="12">
        <v>3</v>
      </c>
      <c r="L24" s="13">
        <f>ROUND(K24/C24*100,1)</f>
        <v>0</v>
      </c>
      <c r="M24" s="9">
        <v>831</v>
      </c>
      <c r="N24" s="13">
        <f t="shared" si="1"/>
        <v>9.4</v>
      </c>
      <c r="O24" s="9">
        <v>2660</v>
      </c>
      <c r="P24" s="13">
        <f t="shared" si="2"/>
        <v>30.1</v>
      </c>
      <c r="Q24" s="9">
        <v>38</v>
      </c>
      <c r="R24" s="13">
        <f t="shared" si="3"/>
        <v>0.4</v>
      </c>
      <c r="S24" s="9">
        <v>529</v>
      </c>
      <c r="T24" s="13">
        <f t="shared" si="4"/>
        <v>6</v>
      </c>
      <c r="U24" s="9">
        <v>1681</v>
      </c>
      <c r="V24" s="13">
        <f t="shared" si="5"/>
        <v>19.1</v>
      </c>
      <c r="W24" s="9">
        <v>205</v>
      </c>
      <c r="X24" s="13">
        <f t="shared" si="6"/>
        <v>2.3</v>
      </c>
      <c r="Y24" s="9">
        <v>62</v>
      </c>
      <c r="Z24" s="13">
        <f t="shared" si="7"/>
        <v>0.7</v>
      </c>
      <c r="AA24" s="9">
        <v>2080</v>
      </c>
      <c r="AB24" s="13">
        <f t="shared" si="8"/>
        <v>23.6</v>
      </c>
      <c r="AC24" s="9">
        <v>223</v>
      </c>
      <c r="AD24" s="13">
        <f t="shared" si="9"/>
        <v>2.5</v>
      </c>
      <c r="AE24" s="9">
        <v>31</v>
      </c>
      <c r="AF24" s="14">
        <f t="shared" si="10"/>
        <v>0.4</v>
      </c>
    </row>
    <row r="25" spans="1:32" ht="24" customHeight="1">
      <c r="A25" s="15">
        <v>20</v>
      </c>
      <c r="B25" s="16" t="s">
        <v>38</v>
      </c>
      <c r="C25" s="9">
        <v>2291</v>
      </c>
      <c r="D25" s="10">
        <f t="shared" si="11"/>
        <v>2.1</v>
      </c>
      <c r="E25" s="9">
        <v>102</v>
      </c>
      <c r="F25" s="10">
        <f t="shared" si="0"/>
        <v>4.5</v>
      </c>
      <c r="G25" s="12" t="s">
        <v>49</v>
      </c>
      <c r="H25" s="12" t="s">
        <v>49</v>
      </c>
      <c r="I25" s="12" t="s">
        <v>49</v>
      </c>
      <c r="J25" s="12" t="s">
        <v>49</v>
      </c>
      <c r="K25" s="12" t="s">
        <v>49</v>
      </c>
      <c r="L25" s="12" t="s">
        <v>49</v>
      </c>
      <c r="M25" s="9">
        <v>222</v>
      </c>
      <c r="N25" s="13">
        <f t="shared" si="1"/>
        <v>9.7</v>
      </c>
      <c r="O25" s="9">
        <v>714</v>
      </c>
      <c r="P25" s="13">
        <f t="shared" si="2"/>
        <v>31.2</v>
      </c>
      <c r="Q25" s="9">
        <v>18</v>
      </c>
      <c r="R25" s="13">
        <f t="shared" si="3"/>
        <v>0.8</v>
      </c>
      <c r="S25" s="9">
        <v>135</v>
      </c>
      <c r="T25" s="13">
        <f t="shared" si="4"/>
        <v>5.9</v>
      </c>
      <c r="U25" s="9">
        <v>448</v>
      </c>
      <c r="V25" s="13">
        <f t="shared" si="5"/>
        <v>19.6</v>
      </c>
      <c r="W25" s="9">
        <v>73</v>
      </c>
      <c r="X25" s="13">
        <f t="shared" si="6"/>
        <v>3.2</v>
      </c>
      <c r="Y25" s="9">
        <v>7</v>
      </c>
      <c r="Z25" s="13">
        <f t="shared" si="7"/>
        <v>0.3</v>
      </c>
      <c r="AA25" s="9">
        <v>512</v>
      </c>
      <c r="AB25" s="13">
        <f t="shared" si="8"/>
        <v>22.3</v>
      </c>
      <c r="AC25" s="9">
        <v>58</v>
      </c>
      <c r="AD25" s="13">
        <f t="shared" si="9"/>
        <v>2.5</v>
      </c>
      <c r="AE25" s="9">
        <v>2</v>
      </c>
      <c r="AF25" s="14">
        <f t="shared" si="10"/>
        <v>0.1</v>
      </c>
    </row>
    <row r="26" spans="1:32" ht="24" customHeight="1">
      <c r="A26" s="15">
        <v>21</v>
      </c>
      <c r="B26" s="16" t="s">
        <v>39</v>
      </c>
      <c r="C26" s="9">
        <v>1208</v>
      </c>
      <c r="D26" s="10">
        <f t="shared" si="11"/>
        <v>1.1</v>
      </c>
      <c r="E26" s="9">
        <v>9</v>
      </c>
      <c r="F26" s="10">
        <f t="shared" si="0"/>
        <v>0.7</v>
      </c>
      <c r="G26" s="12" t="s">
        <v>55</v>
      </c>
      <c r="H26" s="12" t="s">
        <v>55</v>
      </c>
      <c r="I26" s="12">
        <v>50</v>
      </c>
      <c r="J26" s="13">
        <f t="shared" si="12"/>
        <v>4.1</v>
      </c>
      <c r="K26" s="12">
        <v>2</v>
      </c>
      <c r="L26" s="13">
        <f>ROUND(K26/C26*100,1)</f>
        <v>0.2</v>
      </c>
      <c r="M26" s="9">
        <v>125</v>
      </c>
      <c r="N26" s="13">
        <f t="shared" si="1"/>
        <v>10.3</v>
      </c>
      <c r="O26" s="9">
        <v>339</v>
      </c>
      <c r="P26" s="13">
        <f t="shared" si="2"/>
        <v>28.1</v>
      </c>
      <c r="Q26" s="9">
        <v>6</v>
      </c>
      <c r="R26" s="13">
        <f t="shared" si="3"/>
        <v>0.5</v>
      </c>
      <c r="S26" s="9">
        <v>65</v>
      </c>
      <c r="T26" s="13">
        <f t="shared" si="4"/>
        <v>5.4</v>
      </c>
      <c r="U26" s="9">
        <v>328</v>
      </c>
      <c r="V26" s="13">
        <f t="shared" si="5"/>
        <v>27.2</v>
      </c>
      <c r="W26" s="9">
        <v>25</v>
      </c>
      <c r="X26" s="13">
        <f t="shared" si="6"/>
        <v>2.1</v>
      </c>
      <c r="Y26" s="9">
        <v>8</v>
      </c>
      <c r="Z26" s="13">
        <f t="shared" si="7"/>
        <v>0.7</v>
      </c>
      <c r="AA26" s="9">
        <v>223</v>
      </c>
      <c r="AB26" s="13">
        <f t="shared" si="8"/>
        <v>18.5</v>
      </c>
      <c r="AC26" s="9">
        <v>27</v>
      </c>
      <c r="AD26" s="13">
        <f t="shared" si="9"/>
        <v>2.2</v>
      </c>
      <c r="AE26" s="9">
        <v>1</v>
      </c>
      <c r="AF26" s="14">
        <f t="shared" si="10"/>
        <v>0.1</v>
      </c>
    </row>
    <row r="27" spans="1:32" ht="24" customHeight="1">
      <c r="A27" s="15">
        <v>22</v>
      </c>
      <c r="B27" s="16" t="s">
        <v>40</v>
      </c>
      <c r="C27" s="9">
        <v>1941</v>
      </c>
      <c r="D27" s="10">
        <f t="shared" si="11"/>
        <v>1.8</v>
      </c>
      <c r="E27" s="9">
        <v>12</v>
      </c>
      <c r="F27" s="10">
        <f t="shared" si="0"/>
        <v>0.6</v>
      </c>
      <c r="G27" s="12" t="s">
        <v>55</v>
      </c>
      <c r="H27" s="12" t="s">
        <v>55</v>
      </c>
      <c r="I27" s="12">
        <v>77</v>
      </c>
      <c r="J27" s="13">
        <f t="shared" si="12"/>
        <v>4</v>
      </c>
      <c r="K27" s="12" t="s">
        <v>55</v>
      </c>
      <c r="L27" s="12" t="s">
        <v>55</v>
      </c>
      <c r="M27" s="9">
        <v>208</v>
      </c>
      <c r="N27" s="13">
        <f t="shared" si="1"/>
        <v>10.7</v>
      </c>
      <c r="O27" s="9">
        <v>773</v>
      </c>
      <c r="P27" s="13">
        <f t="shared" si="2"/>
        <v>39.8</v>
      </c>
      <c r="Q27" s="9">
        <v>3</v>
      </c>
      <c r="R27" s="13">
        <f t="shared" si="3"/>
        <v>0.2</v>
      </c>
      <c r="S27" s="9">
        <v>97</v>
      </c>
      <c r="T27" s="13">
        <f t="shared" si="4"/>
        <v>5</v>
      </c>
      <c r="U27" s="9">
        <v>402</v>
      </c>
      <c r="V27" s="13">
        <f t="shared" si="5"/>
        <v>20.7</v>
      </c>
      <c r="W27" s="9">
        <v>42</v>
      </c>
      <c r="X27" s="13">
        <f t="shared" si="6"/>
        <v>2.2</v>
      </c>
      <c r="Y27" s="9">
        <v>17</v>
      </c>
      <c r="Z27" s="13">
        <f t="shared" si="7"/>
        <v>0.9</v>
      </c>
      <c r="AA27" s="9">
        <v>291</v>
      </c>
      <c r="AB27" s="13">
        <f t="shared" si="8"/>
        <v>15</v>
      </c>
      <c r="AC27" s="9">
        <v>19</v>
      </c>
      <c r="AD27" s="13">
        <f t="shared" si="9"/>
        <v>1</v>
      </c>
      <c r="AE27" s="12" t="s">
        <v>55</v>
      </c>
      <c r="AF27" s="18" t="s">
        <v>55</v>
      </c>
    </row>
    <row r="28" spans="1:32" ht="24" customHeight="1">
      <c r="A28" s="15">
        <v>23</v>
      </c>
      <c r="B28" s="16" t="s">
        <v>41</v>
      </c>
      <c r="C28" s="9">
        <v>895</v>
      </c>
      <c r="D28" s="10">
        <f t="shared" si="11"/>
        <v>0.8</v>
      </c>
      <c r="E28" s="9">
        <v>41</v>
      </c>
      <c r="F28" s="10">
        <f t="shared" si="0"/>
        <v>4.6</v>
      </c>
      <c r="G28" s="12" t="s">
        <v>55</v>
      </c>
      <c r="H28" s="12" t="s">
        <v>55</v>
      </c>
      <c r="I28" s="12">
        <v>52</v>
      </c>
      <c r="J28" s="13">
        <f t="shared" si="12"/>
        <v>5.8</v>
      </c>
      <c r="K28" s="12">
        <v>3</v>
      </c>
      <c r="L28" s="13">
        <f>ROUND(K28/C28*100,1)</f>
        <v>0.3</v>
      </c>
      <c r="M28" s="9">
        <v>91</v>
      </c>
      <c r="N28" s="13">
        <f t="shared" si="1"/>
        <v>10.2</v>
      </c>
      <c r="O28" s="9">
        <v>245</v>
      </c>
      <c r="P28" s="13">
        <f t="shared" si="2"/>
        <v>27.4</v>
      </c>
      <c r="Q28" s="9">
        <v>2</v>
      </c>
      <c r="R28" s="13">
        <f t="shared" si="3"/>
        <v>0.2</v>
      </c>
      <c r="S28" s="9">
        <v>34</v>
      </c>
      <c r="T28" s="13">
        <f t="shared" si="4"/>
        <v>3.8</v>
      </c>
      <c r="U28" s="9">
        <v>222</v>
      </c>
      <c r="V28" s="13">
        <f t="shared" si="5"/>
        <v>24.8</v>
      </c>
      <c r="W28" s="9">
        <v>11</v>
      </c>
      <c r="X28" s="13">
        <f t="shared" si="6"/>
        <v>1.2</v>
      </c>
      <c r="Y28" s="9">
        <v>1</v>
      </c>
      <c r="Z28" s="13">
        <f t="shared" si="7"/>
        <v>0.1</v>
      </c>
      <c r="AA28" s="9">
        <v>179</v>
      </c>
      <c r="AB28" s="13">
        <f t="shared" si="8"/>
        <v>20</v>
      </c>
      <c r="AC28" s="9">
        <v>14</v>
      </c>
      <c r="AD28" s="13">
        <f t="shared" si="9"/>
        <v>1.6</v>
      </c>
      <c r="AE28" s="12" t="s">
        <v>55</v>
      </c>
      <c r="AF28" s="18" t="s">
        <v>55</v>
      </c>
    </row>
    <row r="29" spans="1:32" ht="24" customHeight="1">
      <c r="A29" s="15">
        <v>24</v>
      </c>
      <c r="B29" s="16" t="s">
        <v>42</v>
      </c>
      <c r="C29" s="9">
        <v>1239</v>
      </c>
      <c r="D29" s="10">
        <f t="shared" si="11"/>
        <v>1.1</v>
      </c>
      <c r="E29" s="9">
        <v>133</v>
      </c>
      <c r="F29" s="10">
        <f t="shared" si="0"/>
        <v>10.7</v>
      </c>
      <c r="G29" s="12">
        <v>2</v>
      </c>
      <c r="H29" s="13">
        <f>ROUND(G29/C29*100,1)</f>
        <v>0.2</v>
      </c>
      <c r="I29" s="12">
        <v>136</v>
      </c>
      <c r="J29" s="13">
        <f t="shared" si="12"/>
        <v>11</v>
      </c>
      <c r="K29" s="12">
        <v>1</v>
      </c>
      <c r="L29" s="13">
        <f>ROUND(K29/C29*100,1)</f>
        <v>0.1</v>
      </c>
      <c r="M29" s="9">
        <v>85</v>
      </c>
      <c r="N29" s="13">
        <f t="shared" si="1"/>
        <v>6.9</v>
      </c>
      <c r="O29" s="9">
        <v>174</v>
      </c>
      <c r="P29" s="13">
        <f t="shared" si="2"/>
        <v>14</v>
      </c>
      <c r="Q29" s="9">
        <v>6</v>
      </c>
      <c r="R29" s="13">
        <f t="shared" si="3"/>
        <v>0.5</v>
      </c>
      <c r="S29" s="9">
        <v>57</v>
      </c>
      <c r="T29" s="13">
        <f t="shared" si="4"/>
        <v>4.6</v>
      </c>
      <c r="U29" s="9">
        <v>225</v>
      </c>
      <c r="V29" s="13">
        <f t="shared" si="5"/>
        <v>18.2</v>
      </c>
      <c r="W29" s="9">
        <v>16</v>
      </c>
      <c r="X29" s="13">
        <f t="shared" si="6"/>
        <v>1.3</v>
      </c>
      <c r="Y29" s="9">
        <v>3</v>
      </c>
      <c r="Z29" s="13">
        <f t="shared" si="7"/>
        <v>0.2</v>
      </c>
      <c r="AA29" s="9">
        <v>376</v>
      </c>
      <c r="AB29" s="13">
        <f t="shared" si="8"/>
        <v>30.3</v>
      </c>
      <c r="AC29" s="9">
        <v>24</v>
      </c>
      <c r="AD29" s="13">
        <f t="shared" si="9"/>
        <v>1.9</v>
      </c>
      <c r="AE29" s="9">
        <v>1</v>
      </c>
      <c r="AF29" s="14">
        <f t="shared" si="10"/>
        <v>0.1</v>
      </c>
    </row>
    <row r="30" spans="1:32" ht="24" customHeight="1" thickBot="1">
      <c r="A30" s="19">
        <v>25</v>
      </c>
      <c r="B30" s="20" t="s">
        <v>43</v>
      </c>
      <c r="C30" s="21">
        <v>1378</v>
      </c>
      <c r="D30" s="22">
        <f t="shared" si="11"/>
        <v>1.3</v>
      </c>
      <c r="E30" s="21">
        <v>682</v>
      </c>
      <c r="F30" s="22">
        <f t="shared" si="0"/>
        <v>49.5</v>
      </c>
      <c r="G30" s="23">
        <v>1</v>
      </c>
      <c r="H30" s="24">
        <f>ROUND(G30/C30*100,1)</f>
        <v>0.1</v>
      </c>
      <c r="I30" s="23">
        <v>43</v>
      </c>
      <c r="J30" s="24">
        <f t="shared" si="12"/>
        <v>3.1</v>
      </c>
      <c r="K30" s="23" t="s">
        <v>56</v>
      </c>
      <c r="L30" s="23" t="s">
        <v>56</v>
      </c>
      <c r="M30" s="21">
        <v>77</v>
      </c>
      <c r="N30" s="24">
        <f t="shared" si="1"/>
        <v>5.6</v>
      </c>
      <c r="O30" s="21">
        <v>68</v>
      </c>
      <c r="P30" s="24">
        <f t="shared" si="2"/>
        <v>4.9</v>
      </c>
      <c r="Q30" s="21">
        <v>5</v>
      </c>
      <c r="R30" s="24">
        <f t="shared" si="3"/>
        <v>0.4</v>
      </c>
      <c r="S30" s="21">
        <v>25</v>
      </c>
      <c r="T30" s="24">
        <f t="shared" si="4"/>
        <v>1.8</v>
      </c>
      <c r="U30" s="21">
        <v>145</v>
      </c>
      <c r="V30" s="24">
        <f t="shared" si="5"/>
        <v>10.5</v>
      </c>
      <c r="W30" s="21">
        <v>15</v>
      </c>
      <c r="X30" s="24">
        <f t="shared" si="6"/>
        <v>1.1</v>
      </c>
      <c r="Y30" s="21">
        <v>3</v>
      </c>
      <c r="Z30" s="24">
        <f t="shared" si="7"/>
        <v>0.2</v>
      </c>
      <c r="AA30" s="21">
        <v>288</v>
      </c>
      <c r="AB30" s="24">
        <f t="shared" si="8"/>
        <v>20.9</v>
      </c>
      <c r="AC30" s="21">
        <v>26</v>
      </c>
      <c r="AD30" s="24">
        <f t="shared" si="9"/>
        <v>1.9</v>
      </c>
      <c r="AE30" s="23" t="s">
        <v>56</v>
      </c>
      <c r="AF30" s="25" t="s">
        <v>56</v>
      </c>
    </row>
  </sheetData>
  <mergeCells count="18">
    <mergeCell ref="AE3:AF3"/>
    <mergeCell ref="W3:X3"/>
    <mergeCell ref="Y3:Z3"/>
    <mergeCell ref="AA3:AB3"/>
    <mergeCell ref="AC3:AD3"/>
    <mergeCell ref="O3:P3"/>
    <mergeCell ref="Q3:R3"/>
    <mergeCell ref="S3:T3"/>
    <mergeCell ref="U3:V3"/>
    <mergeCell ref="G3:H3"/>
    <mergeCell ref="I3:J3"/>
    <mergeCell ref="K3:L3"/>
    <mergeCell ref="M3:N3"/>
    <mergeCell ref="A5:B5"/>
    <mergeCell ref="E3:F3"/>
    <mergeCell ref="A3:B4"/>
    <mergeCell ref="C3:C4"/>
    <mergeCell ref="D3:D4"/>
  </mergeCells>
  <printOptions/>
  <pageMargins left="0.75" right="0.75" top="1" bottom="1" header="0.512" footer="0.512"/>
  <pageSetup firstPageNumber="38" useFirstPageNumber="1" horizontalDpi="300" verticalDpi="300" orientation="portrait" paperSize="9" r:id="rId1"/>
  <headerFooter alignWithMargins="0"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情報システム課</cp:lastModifiedBy>
  <cp:lastPrinted>2002-06-04T02:28:37Z</cp:lastPrinted>
  <dcterms:created xsi:type="dcterms:W3CDTF">2002-04-29T04:30:22Z</dcterms:created>
  <dcterms:modified xsi:type="dcterms:W3CDTF">2002-06-04T02:28:41Z</dcterms:modified>
  <cp:category/>
  <cp:version/>
  <cp:contentType/>
  <cp:contentStatus/>
</cp:coreProperties>
</file>