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435" windowWidth="14940" windowHeight="8700" tabRatio="859" activeTab="0"/>
  </bookViews>
  <sheets>
    <sheet name="第13表" sheetId="1" r:id="rId1"/>
  </sheets>
  <definedNames/>
  <calcPr fullCalcOnLoad="1"/>
</workbook>
</file>

<file path=xl/sharedStrings.xml><?xml version="1.0" encoding="utf-8"?>
<sst xmlns="http://schemas.openxmlformats.org/spreadsheetml/2006/main" count="71" uniqueCount="57">
  <si>
    <t>（人）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</si>
  <si>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</si>
  <si>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</si>
  <si>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</si>
  <si>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</si>
  <si>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</si>
  <si>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</si>
  <si>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</si>
  <si>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</si>
  <si>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</si>
  <si>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</si>
  <si>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</si>
  <si>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</si>
  <si>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</si>
  <si>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</si>
  <si>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</si>
  <si>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</si>
  <si>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</si>
  <si>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</si>
  <si>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構成比</t>
  </si>
  <si>
    <t>（％）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</si>
  <si>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</si>
  <si>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</si>
  <si>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</si>
  <si>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</si>
  <si>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</si>
  <si>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</si>
  <si>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</si>
  <si>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</si>
  <si>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</si>
  <si>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芝川町</t>
  </si>
  <si>
    <t>富士川町</t>
  </si>
  <si>
    <t>由比町</t>
  </si>
  <si>
    <t>岡部町</t>
  </si>
  <si>
    <t>大井川町</t>
  </si>
  <si>
    <t>吉田町</t>
  </si>
  <si>
    <t>川根町</t>
  </si>
  <si>
    <t>森町</t>
  </si>
  <si>
    <t>新居町</t>
  </si>
  <si>
    <t>前年比</t>
  </si>
  <si>
    <t>（事業所）</t>
  </si>
  <si>
    <t>伊豆市</t>
  </si>
  <si>
    <t>御前崎市</t>
  </si>
  <si>
    <t>菊川市</t>
  </si>
  <si>
    <t>伊豆の国市</t>
  </si>
  <si>
    <t>牧之原市</t>
  </si>
  <si>
    <t>川根本町</t>
  </si>
  <si>
    <t>市町</t>
  </si>
  <si>
    <t>県計</t>
  </si>
  <si>
    <t>事業所数</t>
  </si>
  <si>
    <t>従業者数</t>
  </si>
  <si>
    <t>製造品出荷額等</t>
  </si>
  <si>
    <t>16年</t>
  </si>
  <si>
    <t>16年</t>
  </si>
  <si>
    <t>（万円）</t>
  </si>
  <si>
    <t>第１３表　静岡県内市町の事業所数、従業者数、製造品出荷額等（従業者４人以上事業所）</t>
  </si>
  <si>
    <t>19年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</si>
</sst>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;\-#\ ###\ ###\ ##0"/>
    <numFmt numFmtId="177" formatCode="#,##0_ "/>
    <numFmt numFmtId="178" formatCode="0_ "/>
    <numFmt numFmtId="179" formatCode="#\ ###\ ###"/>
    <numFmt numFmtId="180" formatCode="0.0_ "/>
    <numFmt numFmtId="181" formatCode="#\ ###\ ###\ ###"/>
    <numFmt numFmtId="182" formatCode="#,##0.0_ "/>
    <numFmt numFmtId="183" formatCode="0.0_ ;[Red]\-0.0\ "/>
    <numFmt numFmtId="184" formatCode="0.0;&quot;▲ &quot;0.0"/>
    <numFmt numFmtId="185" formatCode="###\ ###\ ##0"/>
    <numFmt numFmtId="186" formatCode="#,##0_);[Red]\(#,##0\)"/>
    <numFmt numFmtId="187" formatCode="0_);[Red]\(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#,##0;[Red]#,##0"/>
    <numFmt numFmtId="194" formatCode="#,##0_ ;[Red]\-#,##0\ "/>
  </numFmts>
  <fonts count="15">
    <font>
      <sz val="11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10"/>
      <color indexed="10"/>
      <name val="ＭＳ Ｐ明朝"/>
      <family val="1"/>
    </font>
    <font>
      <sz val="10"/>
      <color indexed="10"/>
      <name val="ＭＳ Ｐゴシック"/>
      <family val="3"/>
    </font>
    <font>
      <sz val="10"/>
      <color indexed="19"/>
      <name val="ＭＳ Ｐ明朝"/>
      <family val="1"/>
    </font>
    <font>
      <sz val="9"/>
      <color indexed="19"/>
      <name val="ＭＳ Ｐ明朝"/>
      <family val="1"/>
    </font>
    <font>
      <b/>
      <sz val="10"/>
      <color indexed="19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184" fontId="7" fillId="0" borderId="0" xfId="22" applyNumberFormat="1" applyFont="1" applyBorder="1" applyAlignment="1">
      <alignment horizontal="center" vertical="center"/>
      <protection/>
    </xf>
    <xf numFmtId="183" fontId="7" fillId="0" borderId="0" xfId="22" applyNumberFormat="1" applyFont="1" applyAlignment="1">
      <alignment vertical="center"/>
      <protection/>
    </xf>
    <xf numFmtId="184" fontId="7" fillId="0" borderId="0" xfId="22" applyNumberFormat="1" applyFont="1" applyAlignment="1">
      <alignment vertical="center"/>
      <protection/>
    </xf>
    <xf numFmtId="186" fontId="11" fillId="0" borderId="0" xfId="0" applyNumberFormat="1" applyFont="1" applyAlignment="1">
      <alignment/>
    </xf>
    <xf numFmtId="186" fontId="10" fillId="0" borderId="0" xfId="22" applyNumberFormat="1" applyFont="1" applyAlignment="1">
      <alignment vertical="center"/>
      <protection/>
    </xf>
    <xf numFmtId="186" fontId="10" fillId="0" borderId="0" xfId="22" applyNumberFormat="1" applyFont="1" applyBorder="1" applyAlignment="1">
      <alignment vertical="center"/>
      <protection/>
    </xf>
    <xf numFmtId="184" fontId="7" fillId="0" borderId="1" xfId="22" applyNumberFormat="1" applyFont="1" applyBorder="1" applyAlignment="1">
      <alignment horizontal="center" vertical="center"/>
      <protection/>
    </xf>
    <xf numFmtId="183" fontId="7" fillId="0" borderId="0" xfId="22" applyNumberFormat="1" applyFont="1" applyBorder="1" applyAlignment="1">
      <alignment vertical="center"/>
      <protection/>
    </xf>
    <xf numFmtId="184" fontId="7" fillId="0" borderId="1" xfId="22" applyNumberFormat="1" applyFont="1" applyBorder="1" applyAlignment="1">
      <alignment vertical="center"/>
      <protection/>
    </xf>
    <xf numFmtId="0" fontId="7" fillId="0" borderId="1" xfId="22" applyFont="1" applyBorder="1" applyAlignment="1">
      <alignment horizontal="distributed" vertical="center"/>
      <protection/>
    </xf>
    <xf numFmtId="184" fontId="7" fillId="0" borderId="1" xfId="22" applyNumberFormat="1" applyFont="1" applyBorder="1" applyAlignment="1">
      <alignment horizontal="distributed" vertical="center"/>
      <protection/>
    </xf>
    <xf numFmtId="183" fontId="7" fillId="0" borderId="2" xfId="22" applyNumberFormat="1" applyFont="1" applyBorder="1" applyAlignment="1">
      <alignment horizontal="centerContinuous" vertical="center"/>
      <protection/>
    </xf>
    <xf numFmtId="184" fontId="7" fillId="0" borderId="2" xfId="22" applyNumberFormat="1" applyFont="1" applyBorder="1" applyAlignment="1">
      <alignment horizontal="centerContinuous" vertical="center"/>
      <protection/>
    </xf>
    <xf numFmtId="183" fontId="7" fillId="0" borderId="3" xfId="22" applyNumberFormat="1" applyFont="1" applyBorder="1" applyAlignment="1">
      <alignment horizontal="center" vertical="center"/>
      <protection/>
    </xf>
    <xf numFmtId="0" fontId="1" fillId="0" borderId="0" xfId="0" applyFont="1" applyAlignment="1">
      <alignment horizontal="center"/>
    </xf>
    <xf numFmtId="0" fontId="7" fillId="0" borderId="4" xfId="22" applyFont="1" applyBorder="1" applyAlignment="1">
      <alignment horizontal="distributed" vertical="center"/>
      <protection/>
    </xf>
    <xf numFmtId="0" fontId="7" fillId="0" borderId="5" xfId="22" applyFont="1" applyBorder="1" applyAlignment="1">
      <alignment horizontal="distributed" vertical="center"/>
      <protection/>
    </xf>
    <xf numFmtId="0" fontId="4" fillId="0" borderId="0" xfId="0" applyFont="1" applyAlignment="1">
      <alignment vertical="center"/>
    </xf>
    <xf numFmtId="0" fontId="4" fillId="0" borderId="1" xfId="22" applyFont="1" applyBorder="1" applyAlignment="1">
      <alignment horizontal="distributed" vertical="center"/>
      <protection/>
    </xf>
    <xf numFmtId="186" fontId="7" fillId="0" borderId="2" xfId="22" applyNumberFormat="1" applyFont="1" applyBorder="1" applyAlignment="1">
      <alignment horizontal="centerContinuous" vertical="center" wrapText="1"/>
      <protection/>
    </xf>
    <xf numFmtId="186" fontId="7" fillId="0" borderId="0" xfId="22" applyNumberFormat="1" applyFont="1" applyBorder="1" applyAlignment="1">
      <alignment horizontal="center" vertical="center"/>
      <protection/>
    </xf>
    <xf numFmtId="186" fontId="9" fillId="0" borderId="6" xfId="22" applyNumberFormat="1" applyFont="1" applyBorder="1" applyAlignment="1">
      <alignment horizontal="right" vertical="center"/>
      <protection/>
    </xf>
    <xf numFmtId="183" fontId="9" fillId="0" borderId="7" xfId="22" applyNumberFormat="1" applyFont="1" applyBorder="1" applyAlignment="1">
      <alignment horizontal="right" vertical="center"/>
      <protection/>
    </xf>
    <xf numFmtId="184" fontId="9" fillId="0" borderId="5" xfId="22" applyNumberFormat="1" applyFont="1" applyBorder="1" applyAlignment="1">
      <alignment horizontal="right" vertical="center"/>
      <protection/>
    </xf>
    <xf numFmtId="184" fontId="9" fillId="0" borderId="6" xfId="22" applyNumberFormat="1" applyFont="1" applyBorder="1" applyAlignment="1">
      <alignment horizontal="right" vertical="center"/>
      <protection/>
    </xf>
    <xf numFmtId="186" fontId="12" fillId="0" borderId="8" xfId="22" applyNumberFormat="1" applyFont="1" applyFill="1" applyBorder="1" applyAlignment="1">
      <alignment horizontal="centerContinuous" vertical="center" wrapText="1"/>
      <protection/>
    </xf>
    <xf numFmtId="186" fontId="12" fillId="0" borderId="9" xfId="22" applyNumberFormat="1" applyFont="1" applyFill="1" applyBorder="1" applyAlignment="1">
      <alignment horizontal="center" vertical="center"/>
      <protection/>
    </xf>
    <xf numFmtId="186" fontId="12" fillId="0" borderId="6" xfId="22" applyNumberFormat="1" applyFont="1" applyFill="1" applyBorder="1" applyAlignment="1">
      <alignment horizontal="right" vertical="center"/>
      <protection/>
    </xf>
    <xf numFmtId="186" fontId="12" fillId="0" borderId="0" xfId="22" applyNumberFormat="1" applyFont="1" applyFill="1" applyBorder="1" applyAlignment="1">
      <alignment horizontal="center" vertical="center"/>
      <protection/>
    </xf>
    <xf numFmtId="186" fontId="12" fillId="0" borderId="0" xfId="22" applyNumberFormat="1" applyFont="1" applyFill="1" applyAlignment="1">
      <alignment vertical="center"/>
      <protection/>
    </xf>
    <xf numFmtId="186" fontId="12" fillId="0" borderId="2" xfId="22" applyNumberFormat="1" applyFont="1" applyFill="1" applyBorder="1" applyAlignment="1">
      <alignment horizontal="centerContinuous" vertical="center" wrapText="1"/>
      <protection/>
    </xf>
    <xf numFmtId="186" fontId="13" fillId="0" borderId="6" xfId="22" applyNumberFormat="1" applyFont="1" applyFill="1" applyBorder="1" applyAlignment="1">
      <alignment horizontal="right" vertical="center"/>
      <protection/>
    </xf>
    <xf numFmtId="186" fontId="12" fillId="0" borderId="0" xfId="22" applyNumberFormat="1" applyFont="1" applyFill="1" applyBorder="1" applyAlignment="1">
      <alignment vertical="center"/>
      <protection/>
    </xf>
    <xf numFmtId="186" fontId="12" fillId="0" borderId="0" xfId="21" applyNumberFormat="1" applyFont="1" applyFill="1" applyBorder="1" applyAlignment="1">
      <alignment vertical="center"/>
      <protection/>
    </xf>
    <xf numFmtId="186" fontId="7" fillId="0" borderId="0" xfId="21" applyNumberFormat="1" applyFont="1" applyBorder="1" applyAlignment="1">
      <alignment vertical="center"/>
      <protection/>
    </xf>
    <xf numFmtId="186" fontId="4" fillId="0" borderId="0" xfId="21" applyNumberFormat="1" applyFont="1" applyBorder="1" applyAlignment="1">
      <alignment vertical="center"/>
      <protection/>
    </xf>
    <xf numFmtId="186" fontId="12" fillId="0" borderId="0" xfId="21" applyNumberFormat="1" applyFont="1" applyFill="1" applyAlignment="1">
      <alignment vertical="center"/>
      <protection/>
    </xf>
    <xf numFmtId="186" fontId="7" fillId="0" borderId="0" xfId="21" applyNumberFormat="1" applyFont="1" applyAlignment="1">
      <alignment vertical="center"/>
      <protection/>
    </xf>
    <xf numFmtId="186" fontId="7" fillId="0" borderId="0" xfId="22" applyNumberFormat="1" applyFont="1" applyBorder="1" applyAlignment="1">
      <alignment vertical="center"/>
      <protection/>
    </xf>
    <xf numFmtId="186" fontId="12" fillId="0" borderId="0" xfId="23" applyNumberFormat="1" applyFont="1" applyBorder="1" applyAlignment="1">
      <alignment vertical="center"/>
      <protection/>
    </xf>
    <xf numFmtId="186" fontId="7" fillId="0" borderId="0" xfId="23" applyNumberFormat="1" applyFont="1" applyBorder="1" applyAlignment="1">
      <alignment vertical="center"/>
      <protection/>
    </xf>
    <xf numFmtId="186" fontId="4" fillId="0" borderId="0" xfId="23" applyNumberFormat="1" applyFont="1" applyBorder="1" applyAlignment="1">
      <alignment vertical="center"/>
      <protection/>
    </xf>
    <xf numFmtId="186" fontId="12" fillId="0" borderId="0" xfId="23" applyNumberFormat="1" applyFont="1" applyAlignment="1">
      <alignment vertical="center"/>
      <protection/>
    </xf>
    <xf numFmtId="186" fontId="7" fillId="0" borderId="0" xfId="23" applyNumberFormat="1" applyFont="1" applyAlignment="1">
      <alignment vertical="center"/>
      <protection/>
    </xf>
    <xf numFmtId="186" fontId="7" fillId="0" borderId="0" xfId="24" applyNumberFormat="1" applyFont="1" applyAlignment="1">
      <alignment vertical="center"/>
      <protection/>
    </xf>
    <xf numFmtId="186" fontId="12" fillId="0" borderId="0" xfId="24" applyNumberFormat="1" applyFont="1" applyFill="1" applyAlignment="1">
      <alignment vertical="center"/>
      <protection/>
    </xf>
    <xf numFmtId="186" fontId="4" fillId="0" borderId="0" xfId="24" applyNumberFormat="1" applyFont="1" applyAlignment="1">
      <alignment vertical="center"/>
      <protection/>
    </xf>
    <xf numFmtId="0" fontId="7" fillId="0" borderId="0" xfId="22" applyFont="1" applyBorder="1" applyAlignment="1">
      <alignment horizontal="distributed" vertical="center"/>
      <protection/>
    </xf>
    <xf numFmtId="184" fontId="7" fillId="0" borderId="0" xfId="22" applyNumberFormat="1" applyFont="1" applyBorder="1" applyAlignment="1">
      <alignment vertical="center"/>
      <protection/>
    </xf>
    <xf numFmtId="186" fontId="9" fillId="0" borderId="0" xfId="24" applyNumberFormat="1" applyFont="1" applyAlignment="1">
      <alignment horizontal="right"/>
      <protection/>
    </xf>
    <xf numFmtId="186" fontId="12" fillId="0" borderId="6" xfId="21" applyNumberFormat="1" applyFont="1" applyFill="1" applyBorder="1" applyAlignment="1">
      <alignment vertical="center"/>
      <protection/>
    </xf>
    <xf numFmtId="186" fontId="7" fillId="0" borderId="6" xfId="21" applyNumberFormat="1" applyFont="1" applyBorder="1" applyAlignment="1">
      <alignment vertical="center"/>
      <protection/>
    </xf>
    <xf numFmtId="183" fontId="7" fillId="0" borderId="6" xfId="22" applyNumberFormat="1" applyFont="1" applyBorder="1" applyAlignment="1">
      <alignment vertical="center"/>
      <protection/>
    </xf>
    <xf numFmtId="184" fontId="7" fillId="0" borderId="5" xfId="22" applyNumberFormat="1" applyFont="1" applyBorder="1" applyAlignment="1">
      <alignment vertical="center"/>
      <protection/>
    </xf>
    <xf numFmtId="186" fontId="12" fillId="0" borderId="6" xfId="23" applyNumberFormat="1" applyFont="1" applyBorder="1" applyAlignment="1">
      <alignment vertical="center"/>
      <protection/>
    </xf>
    <xf numFmtId="186" fontId="7" fillId="0" borderId="6" xfId="23" applyNumberFormat="1" applyFont="1" applyBorder="1" applyAlignment="1">
      <alignment vertical="center"/>
      <protection/>
    </xf>
    <xf numFmtId="186" fontId="12" fillId="0" borderId="6" xfId="24" applyNumberFormat="1" applyFont="1" applyFill="1" applyBorder="1" applyAlignment="1">
      <alignment vertical="center"/>
      <protection/>
    </xf>
    <xf numFmtId="186" fontId="7" fillId="0" borderId="6" xfId="24" applyNumberFormat="1" applyFont="1" applyBorder="1" applyAlignment="1">
      <alignment vertical="center"/>
      <protection/>
    </xf>
    <xf numFmtId="184" fontId="7" fillId="0" borderId="6" xfId="22" applyNumberFormat="1" applyFont="1" applyBorder="1" applyAlignment="1">
      <alignment vertical="center"/>
      <protection/>
    </xf>
    <xf numFmtId="0" fontId="2" fillId="0" borderId="0" xfId="0" applyFont="1" applyAlignment="1">
      <alignment horizontal="left" vertical="center"/>
    </xf>
    <xf numFmtId="180" fontId="7" fillId="0" borderId="0" xfId="22" applyNumberFormat="1" applyFont="1" applyBorder="1" applyAlignment="1">
      <alignment vertical="center"/>
      <protection/>
    </xf>
    <xf numFmtId="180" fontId="7" fillId="0" borderId="6" xfId="22" applyNumberFormat="1" applyFont="1" applyBorder="1" applyAlignment="1">
      <alignment vertical="center"/>
      <protection/>
    </xf>
    <xf numFmtId="180" fontId="8" fillId="0" borderId="0" xfId="22" applyNumberFormat="1" applyFont="1" applyBorder="1" applyAlignment="1">
      <alignment vertical="center"/>
      <protection/>
    </xf>
    <xf numFmtId="184" fontId="8" fillId="0" borderId="1" xfId="22" applyNumberFormat="1" applyFont="1" applyBorder="1" applyAlignment="1">
      <alignment vertical="center"/>
      <protection/>
    </xf>
    <xf numFmtId="186" fontId="14" fillId="0" borderId="0" xfId="23" applyNumberFormat="1" applyFont="1" applyBorder="1" applyAlignment="1">
      <alignment vertical="center"/>
      <protection/>
    </xf>
    <xf numFmtId="183" fontId="8" fillId="0" borderId="0" xfId="22" applyNumberFormat="1" applyFont="1" applyBorder="1" applyAlignment="1">
      <alignment vertical="center"/>
      <protection/>
    </xf>
    <xf numFmtId="186" fontId="14" fillId="0" borderId="0" xfId="24" applyNumberFormat="1" applyFont="1" applyFill="1" applyAlignment="1">
      <alignment vertical="center"/>
      <protection/>
    </xf>
    <xf numFmtId="0" fontId="0" fillId="0" borderId="2" xfId="0" applyFont="1" applyBorder="1" applyAlignment="1">
      <alignment horizontal="center" vertical="center"/>
    </xf>
    <xf numFmtId="186" fontId="7" fillId="0" borderId="2" xfId="22" applyNumberFormat="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標準_Sheet1_付表３（未）" xfId="22"/>
    <cellStyle name="標準_Sheet2" xfId="23"/>
    <cellStyle name="標準_Sheet3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 topLeftCell="A1">
      <selection activeCell="K24" sqref="K24"/>
    </sheetView>
  </sheetViews>
  <sheetFormatPr defaultColWidth="9.00390625" defaultRowHeight="13.5"/>
  <cols>
    <col min="1" max="1" width="11.625" style="18" customWidth="1"/>
    <col min="2" max="2" width="10.625" style="7" hidden="1" customWidth="1"/>
    <col min="3" max="3" width="10.375" style="7" customWidth="1"/>
    <col min="4" max="4" width="8.125" style="2" customWidth="1"/>
    <col min="5" max="5" width="8.125" style="1" customWidth="1"/>
    <col min="6" max="6" width="10.625" style="7" hidden="1" customWidth="1"/>
    <col min="7" max="7" width="10.375" style="7" customWidth="1"/>
    <col min="8" max="9" width="8.125" style="1" customWidth="1"/>
    <col min="10" max="10" width="14.375" style="7" hidden="1" customWidth="1"/>
    <col min="11" max="11" width="12.00390625" style="7" customWidth="1"/>
    <col min="12" max="13" width="8.125" style="1" customWidth="1"/>
    <col min="14" max="16384" width="9.00390625" style="1" customWidth="1"/>
  </cols>
  <sheetData>
    <row r="1" ht="18" customHeight="1">
      <c r="A1" s="63" t="s">
        <v>55</v>
      </c>
    </row>
    <row r="2" spans="1:13" s="3" customFormat="1" ht="14.25" customHeight="1">
      <c r="A2" s="19"/>
      <c r="B2" s="29"/>
      <c r="C2" s="72" t="s">
        <v>49</v>
      </c>
      <c r="D2" s="71"/>
      <c r="E2" s="73"/>
      <c r="F2" s="34"/>
      <c r="G2" s="72" t="s">
        <v>50</v>
      </c>
      <c r="H2" s="71"/>
      <c r="I2" s="73"/>
      <c r="J2" s="34"/>
      <c r="K2" s="23" t="s">
        <v>51</v>
      </c>
      <c r="L2" s="15"/>
      <c r="M2" s="16"/>
    </row>
    <row r="3" spans="1:13" s="3" customFormat="1" ht="14.25" customHeight="1">
      <c r="A3" s="13" t="s">
        <v>47</v>
      </c>
      <c r="B3" s="30" t="s">
        <v>52</v>
      </c>
      <c r="C3" s="24" t="s">
        <v>56</v>
      </c>
      <c r="D3" s="17" t="s">
        <v>19</v>
      </c>
      <c r="E3" s="10" t="s">
        <v>39</v>
      </c>
      <c r="F3" s="32" t="s">
        <v>53</v>
      </c>
      <c r="G3" s="24" t="s">
        <v>56</v>
      </c>
      <c r="H3" s="17" t="s">
        <v>19</v>
      </c>
      <c r="I3" s="10" t="s">
        <v>39</v>
      </c>
      <c r="J3" s="32" t="s">
        <v>52</v>
      </c>
      <c r="K3" s="24" t="s">
        <v>56</v>
      </c>
      <c r="L3" s="17" t="s">
        <v>19</v>
      </c>
      <c r="M3" s="4" t="s">
        <v>39</v>
      </c>
    </row>
    <row r="4" spans="1:13" s="3" customFormat="1" ht="14.25" customHeight="1">
      <c r="A4" s="20"/>
      <c r="B4" s="31"/>
      <c r="C4" s="25" t="s">
        <v>40</v>
      </c>
      <c r="D4" s="26" t="s">
        <v>20</v>
      </c>
      <c r="E4" s="27" t="s">
        <v>20</v>
      </c>
      <c r="F4" s="35" t="s">
        <v>0</v>
      </c>
      <c r="G4" s="25" t="s">
        <v>0</v>
      </c>
      <c r="H4" s="26" t="s">
        <v>20</v>
      </c>
      <c r="I4" s="27" t="s">
        <v>20</v>
      </c>
      <c r="J4" s="35" t="s">
        <v>54</v>
      </c>
      <c r="K4" s="25" t="s">
        <v>54</v>
      </c>
      <c r="L4" s="26" t="s">
        <v>20</v>
      </c>
      <c r="M4" s="28" t="s">
        <v>20</v>
      </c>
    </row>
    <row r="5" spans="1:13" s="3" customFormat="1" ht="15.75" customHeight="1">
      <c r="A5" s="13" t="s">
        <v>48</v>
      </c>
      <c r="B5" s="37">
        <v>12947</v>
      </c>
      <c r="C5" s="38">
        <f>SUM(C7:C49)</f>
        <v>12427</v>
      </c>
      <c r="D5" s="11">
        <f>SUM(D7:D49)</f>
        <v>99.99999999999999</v>
      </c>
      <c r="E5" s="12">
        <v>-0.8</v>
      </c>
      <c r="F5" s="36"/>
      <c r="G5" s="42">
        <f>SUM(G7:G49)</f>
        <v>457695</v>
      </c>
      <c r="H5" s="11">
        <f>SUM(H7:H49)</f>
        <v>100.00000000000003</v>
      </c>
      <c r="I5" s="12">
        <v>2.4</v>
      </c>
      <c r="J5" s="49"/>
      <c r="K5" s="48">
        <f>SUM(K7:K49)</f>
        <v>1941026375</v>
      </c>
      <c r="L5" s="11">
        <f>SUM(L7:L49)</f>
        <v>99.99999999999999</v>
      </c>
      <c r="M5" s="6">
        <v>6.4</v>
      </c>
    </row>
    <row r="6" spans="1:13" s="3" customFormat="1" ht="9" customHeight="1">
      <c r="A6" s="13"/>
      <c r="B6" s="33"/>
      <c r="C6" s="9"/>
      <c r="D6" s="11"/>
      <c r="E6" s="12"/>
      <c r="F6" s="36"/>
      <c r="G6" s="9"/>
      <c r="H6" s="11"/>
      <c r="I6" s="12"/>
      <c r="J6" s="36"/>
      <c r="K6" s="8"/>
      <c r="L6" s="5"/>
      <c r="M6" s="6"/>
    </row>
    <row r="7" spans="1:13" s="3" customFormat="1" ht="16.5" customHeight="1">
      <c r="A7" s="13" t="s">
        <v>1</v>
      </c>
      <c r="B7" s="37">
        <v>1890</v>
      </c>
      <c r="C7" s="38">
        <v>1772</v>
      </c>
      <c r="D7" s="64">
        <f>C7/$C$5*100</f>
        <v>14.25927416110083</v>
      </c>
      <c r="E7" s="12">
        <v>-4</v>
      </c>
      <c r="F7" s="43"/>
      <c r="G7" s="44">
        <v>48409</v>
      </c>
      <c r="H7" s="11">
        <f>G7/$G$5*100</f>
        <v>10.57669408667344</v>
      </c>
      <c r="I7" s="12">
        <v>-0.7</v>
      </c>
      <c r="J7" s="49"/>
      <c r="K7" s="48">
        <v>175950812</v>
      </c>
      <c r="L7" s="11">
        <f>K7/$K$5*100</f>
        <v>9.064833650186747</v>
      </c>
      <c r="M7" s="6">
        <v>7</v>
      </c>
    </row>
    <row r="8" spans="1:13" s="3" customFormat="1" ht="16.5" customHeight="1">
      <c r="A8" s="13" t="s">
        <v>2</v>
      </c>
      <c r="B8" s="37">
        <v>2947</v>
      </c>
      <c r="C8" s="38">
        <v>2856</v>
      </c>
      <c r="D8" s="64">
        <f aca="true" t="shared" si="0" ref="D8:D49">C8/$C$5*100</f>
        <v>22.98221614227086</v>
      </c>
      <c r="E8" s="12">
        <v>0.2</v>
      </c>
      <c r="F8" s="43"/>
      <c r="G8" s="44">
        <v>92627</v>
      </c>
      <c r="H8" s="11">
        <f aca="true" t="shared" si="1" ref="H8:H49">G8/$G$5*100</f>
        <v>20.237712887403184</v>
      </c>
      <c r="I8" s="12">
        <v>0.6</v>
      </c>
      <c r="J8" s="49"/>
      <c r="K8" s="48">
        <v>322566513</v>
      </c>
      <c r="L8" s="11">
        <f aca="true" t="shared" si="2" ref="L8:L49">K8/$K$5*100</f>
        <v>16.61834775429056</v>
      </c>
      <c r="M8" s="6">
        <v>13.2</v>
      </c>
    </row>
    <row r="9" spans="1:13" s="21" customFormat="1" ht="16.5" customHeight="1">
      <c r="A9" s="22" t="s">
        <v>3</v>
      </c>
      <c r="B9" s="37">
        <v>764</v>
      </c>
      <c r="C9" s="39">
        <v>760</v>
      </c>
      <c r="D9" s="66">
        <f t="shared" si="0"/>
        <v>6.115715780156112</v>
      </c>
      <c r="E9" s="67">
        <v>0.7</v>
      </c>
      <c r="F9" s="68"/>
      <c r="G9" s="45">
        <v>20970</v>
      </c>
      <c r="H9" s="69">
        <f t="shared" si="1"/>
        <v>4.581653721364664</v>
      </c>
      <c r="I9" s="67">
        <v>0.7</v>
      </c>
      <c r="J9" s="70"/>
      <c r="K9" s="50">
        <v>66389300</v>
      </c>
      <c r="L9" s="69">
        <f t="shared" si="2"/>
        <v>3.420319314311224</v>
      </c>
      <c r="M9" s="6">
        <v>4.6</v>
      </c>
    </row>
    <row r="10" spans="1:13" s="3" customFormat="1" ht="16.5" customHeight="1">
      <c r="A10" s="13" t="s">
        <v>4</v>
      </c>
      <c r="B10" s="37">
        <v>42</v>
      </c>
      <c r="C10" s="38">
        <v>45</v>
      </c>
      <c r="D10" s="64">
        <f t="shared" si="0"/>
        <v>0.3621147501408224</v>
      </c>
      <c r="E10" s="12">
        <v>-4.3</v>
      </c>
      <c r="F10" s="43"/>
      <c r="G10" s="44">
        <v>374</v>
      </c>
      <c r="H10" s="11">
        <f t="shared" si="1"/>
        <v>0.08171380504484428</v>
      </c>
      <c r="I10" s="12">
        <v>-1.6</v>
      </c>
      <c r="J10" s="49"/>
      <c r="K10" s="48">
        <v>413247</v>
      </c>
      <c r="L10" s="11">
        <f t="shared" si="2"/>
        <v>0.02129012801281487</v>
      </c>
      <c r="M10" s="6">
        <v>0.6</v>
      </c>
    </row>
    <row r="11" spans="1:13" s="3" customFormat="1" ht="16.5" customHeight="1">
      <c r="A11" s="13" t="s">
        <v>5</v>
      </c>
      <c r="B11" s="37">
        <v>246</v>
      </c>
      <c r="C11" s="38">
        <v>235</v>
      </c>
      <c r="D11" s="64">
        <f t="shared" si="0"/>
        <v>1.8910436951798504</v>
      </c>
      <c r="E11" s="12">
        <v>-0.4</v>
      </c>
      <c r="F11" s="43"/>
      <c r="G11" s="44">
        <v>8380</v>
      </c>
      <c r="H11" s="11">
        <f t="shared" si="1"/>
        <v>1.8309135996679011</v>
      </c>
      <c r="I11" s="12">
        <v>5</v>
      </c>
      <c r="J11" s="49"/>
      <c r="K11" s="48">
        <v>23556991</v>
      </c>
      <c r="L11" s="11">
        <f t="shared" si="2"/>
        <v>1.2136358013167132</v>
      </c>
      <c r="M11" s="6">
        <v>-1.9</v>
      </c>
    </row>
    <row r="12" spans="1:13" s="3" customFormat="1" ht="16.5" customHeight="1">
      <c r="A12" s="13" t="s">
        <v>6</v>
      </c>
      <c r="B12" s="37">
        <v>357</v>
      </c>
      <c r="C12" s="38">
        <v>355</v>
      </c>
      <c r="D12" s="64">
        <f t="shared" si="0"/>
        <v>2.85668302888871</v>
      </c>
      <c r="E12" s="12">
        <v>2.9</v>
      </c>
      <c r="F12" s="43"/>
      <c r="G12" s="44">
        <v>18745</v>
      </c>
      <c r="H12" s="11">
        <f t="shared" si="1"/>
        <v>4.0955221271807645</v>
      </c>
      <c r="I12" s="12">
        <v>5.6</v>
      </c>
      <c r="J12" s="49"/>
      <c r="K12" s="48">
        <v>79337622</v>
      </c>
      <c r="L12" s="11">
        <f t="shared" si="2"/>
        <v>4.0874056644387435</v>
      </c>
      <c r="M12" s="6">
        <v>12.4</v>
      </c>
    </row>
    <row r="13" spans="1:13" s="3" customFormat="1" ht="16.5" customHeight="1">
      <c r="A13" s="13" t="s">
        <v>7</v>
      </c>
      <c r="B13" s="37">
        <v>81</v>
      </c>
      <c r="C13" s="38">
        <v>75</v>
      </c>
      <c r="D13" s="64">
        <f t="shared" si="0"/>
        <v>0.6035245835680374</v>
      </c>
      <c r="E13" s="12">
        <v>-5.1</v>
      </c>
      <c r="F13" s="43"/>
      <c r="G13" s="44">
        <v>1018</v>
      </c>
      <c r="H13" s="11">
        <f t="shared" si="1"/>
        <v>0.22241885972099323</v>
      </c>
      <c r="I13" s="12">
        <v>1.6</v>
      </c>
      <c r="J13" s="49"/>
      <c r="K13" s="48">
        <v>1321354</v>
      </c>
      <c r="L13" s="11">
        <f t="shared" si="2"/>
        <v>0.06807501520941465</v>
      </c>
      <c r="M13" s="6">
        <v>1.2</v>
      </c>
    </row>
    <row r="14" spans="1:13" s="3" customFormat="1" ht="16.5" customHeight="1">
      <c r="A14" s="13" t="s">
        <v>8</v>
      </c>
      <c r="B14" s="37">
        <v>384</v>
      </c>
      <c r="C14" s="38">
        <v>380</v>
      </c>
      <c r="D14" s="64">
        <f t="shared" si="0"/>
        <v>3.057857890078056</v>
      </c>
      <c r="E14" s="12">
        <v>0</v>
      </c>
      <c r="F14" s="43"/>
      <c r="G14" s="44">
        <v>12570</v>
      </c>
      <c r="H14" s="11">
        <f t="shared" si="1"/>
        <v>2.746370399501852</v>
      </c>
      <c r="I14" s="12">
        <v>2.5</v>
      </c>
      <c r="J14" s="49"/>
      <c r="K14" s="48">
        <v>36030468</v>
      </c>
      <c r="L14" s="11">
        <f t="shared" si="2"/>
        <v>1.856258547748997</v>
      </c>
      <c r="M14" s="6">
        <v>5</v>
      </c>
    </row>
    <row r="15" spans="1:13" s="3" customFormat="1" ht="16.5" customHeight="1">
      <c r="A15" s="13" t="s">
        <v>9</v>
      </c>
      <c r="B15" s="37">
        <v>1024</v>
      </c>
      <c r="C15" s="38">
        <v>1005</v>
      </c>
      <c r="D15" s="64">
        <f t="shared" si="0"/>
        <v>8.0872294198117</v>
      </c>
      <c r="E15" s="12">
        <v>0.2</v>
      </c>
      <c r="F15" s="43"/>
      <c r="G15" s="44">
        <v>36533</v>
      </c>
      <c r="H15" s="11">
        <f t="shared" si="1"/>
        <v>7.981953047335015</v>
      </c>
      <c r="I15" s="12">
        <v>1.2</v>
      </c>
      <c r="J15" s="49"/>
      <c r="K15" s="48">
        <v>144877976</v>
      </c>
      <c r="L15" s="11">
        <f t="shared" si="2"/>
        <v>7.463988015103608</v>
      </c>
      <c r="M15" s="6">
        <v>5.2</v>
      </c>
    </row>
    <row r="16" spans="1:13" s="3" customFormat="1" ht="16.5" customHeight="1">
      <c r="A16" s="13" t="s">
        <v>10</v>
      </c>
      <c r="B16" s="37">
        <v>720</v>
      </c>
      <c r="C16" s="38">
        <v>737</v>
      </c>
      <c r="D16" s="64">
        <f t="shared" si="0"/>
        <v>5.930634907861913</v>
      </c>
      <c r="E16" s="12">
        <v>0</v>
      </c>
      <c r="F16" s="43"/>
      <c r="G16" s="44">
        <v>40248</v>
      </c>
      <c r="H16" s="11">
        <f t="shared" si="1"/>
        <v>8.793628945039819</v>
      </c>
      <c r="I16" s="12">
        <v>1</v>
      </c>
      <c r="J16" s="49"/>
      <c r="K16" s="48">
        <v>246815546</v>
      </c>
      <c r="L16" s="11">
        <f t="shared" si="2"/>
        <v>12.715723453268376</v>
      </c>
      <c r="M16" s="6">
        <v>-0.4</v>
      </c>
    </row>
    <row r="17" spans="1:13" s="3" customFormat="1" ht="16.5" customHeight="1">
      <c r="A17" s="13" t="s">
        <v>11</v>
      </c>
      <c r="B17" s="37">
        <v>547</v>
      </c>
      <c r="C17" s="38">
        <v>540</v>
      </c>
      <c r="D17" s="64">
        <f t="shared" si="0"/>
        <v>4.345377001689869</v>
      </c>
      <c r="E17" s="12">
        <v>1.1</v>
      </c>
      <c r="F17" s="43"/>
      <c r="G17" s="44">
        <v>11723</v>
      </c>
      <c r="H17" s="11">
        <f t="shared" si="1"/>
        <v>2.5613126645473514</v>
      </c>
      <c r="I17" s="12">
        <v>4.9</v>
      </c>
      <c r="J17" s="49"/>
      <c r="K17" s="48">
        <v>32926103</v>
      </c>
      <c r="L17" s="11">
        <f t="shared" si="2"/>
        <v>1.6963243479883163</v>
      </c>
      <c r="M17" s="6">
        <v>10.7</v>
      </c>
    </row>
    <row r="18" spans="1:13" s="3" customFormat="1" ht="16.5" customHeight="1">
      <c r="A18" s="13" t="s">
        <v>12</v>
      </c>
      <c r="B18" s="37">
        <v>461</v>
      </c>
      <c r="C18" s="38">
        <v>433</v>
      </c>
      <c r="D18" s="64">
        <f t="shared" si="0"/>
        <v>3.484348595799469</v>
      </c>
      <c r="E18" s="12">
        <v>-1.8</v>
      </c>
      <c r="F18" s="43"/>
      <c r="G18" s="44">
        <v>22984</v>
      </c>
      <c r="H18" s="11">
        <f t="shared" si="1"/>
        <v>5.021684746392248</v>
      </c>
      <c r="I18" s="12">
        <v>8.6</v>
      </c>
      <c r="J18" s="49"/>
      <c r="K18" s="48">
        <v>152572099</v>
      </c>
      <c r="L18" s="11">
        <f t="shared" si="2"/>
        <v>7.860382577233141</v>
      </c>
      <c r="M18" s="6">
        <v>5.2</v>
      </c>
    </row>
    <row r="19" spans="1:13" s="3" customFormat="1" ht="16.5" customHeight="1">
      <c r="A19" s="13" t="s">
        <v>13</v>
      </c>
      <c r="B19" s="37">
        <v>391</v>
      </c>
      <c r="C19" s="38">
        <v>366</v>
      </c>
      <c r="D19" s="64">
        <f t="shared" si="0"/>
        <v>2.945199967812022</v>
      </c>
      <c r="E19" s="12">
        <v>-3.4</v>
      </c>
      <c r="F19" s="43"/>
      <c r="G19" s="44">
        <v>11773</v>
      </c>
      <c r="H19" s="11">
        <f t="shared" si="1"/>
        <v>2.57223697003463</v>
      </c>
      <c r="I19" s="12">
        <v>1.8</v>
      </c>
      <c r="J19" s="49"/>
      <c r="K19" s="48">
        <v>37105249</v>
      </c>
      <c r="L19" s="11">
        <f t="shared" si="2"/>
        <v>1.9116303352652793</v>
      </c>
      <c r="M19" s="6">
        <v>3.4</v>
      </c>
    </row>
    <row r="20" spans="1:13" s="3" customFormat="1" ht="16.5" customHeight="1">
      <c r="A20" s="13" t="s">
        <v>14</v>
      </c>
      <c r="B20" s="37">
        <v>183</v>
      </c>
      <c r="C20" s="38">
        <v>189</v>
      </c>
      <c r="D20" s="64">
        <f t="shared" si="0"/>
        <v>1.5208819505914541</v>
      </c>
      <c r="E20" s="12">
        <v>2.7</v>
      </c>
      <c r="F20" s="43"/>
      <c r="G20" s="44">
        <v>9589</v>
      </c>
      <c r="H20" s="11">
        <f t="shared" si="1"/>
        <v>2.0950633063502986</v>
      </c>
      <c r="I20" s="12">
        <v>-0.2</v>
      </c>
      <c r="J20" s="49"/>
      <c r="K20" s="48">
        <v>48430465</v>
      </c>
      <c r="L20" s="11">
        <f t="shared" si="2"/>
        <v>2.495095668135885</v>
      </c>
      <c r="M20" s="6">
        <v>0.2</v>
      </c>
    </row>
    <row r="21" spans="1:13" s="3" customFormat="1" ht="16.5" customHeight="1">
      <c r="A21" s="13" t="s">
        <v>15</v>
      </c>
      <c r="B21" s="37">
        <v>283</v>
      </c>
      <c r="C21" s="38">
        <v>273</v>
      </c>
      <c r="D21" s="64">
        <f t="shared" si="0"/>
        <v>2.196829484187656</v>
      </c>
      <c r="E21" s="12">
        <v>0.4</v>
      </c>
      <c r="F21" s="43"/>
      <c r="G21" s="44">
        <v>13937</v>
      </c>
      <c r="H21" s="11">
        <f t="shared" si="1"/>
        <v>3.0450409115240498</v>
      </c>
      <c r="I21" s="12">
        <v>3.2</v>
      </c>
      <c r="J21" s="49"/>
      <c r="K21" s="48">
        <v>54414387</v>
      </c>
      <c r="L21" s="11">
        <f t="shared" si="2"/>
        <v>2.803382153939047</v>
      </c>
      <c r="M21" s="6">
        <v>3.8</v>
      </c>
    </row>
    <row r="22" spans="1:13" s="3" customFormat="1" ht="16.5" customHeight="1">
      <c r="A22" s="13" t="s">
        <v>16</v>
      </c>
      <c r="B22" s="37">
        <v>23</v>
      </c>
      <c r="C22" s="38">
        <v>19</v>
      </c>
      <c r="D22" s="64">
        <f t="shared" si="0"/>
        <v>0.15289289450390278</v>
      </c>
      <c r="E22" s="12">
        <v>-17.4</v>
      </c>
      <c r="F22" s="43"/>
      <c r="G22" s="44">
        <v>304</v>
      </c>
      <c r="H22" s="11">
        <f t="shared" si="1"/>
        <v>0.06641977736265417</v>
      </c>
      <c r="I22" s="12">
        <v>-3.8</v>
      </c>
      <c r="J22" s="49"/>
      <c r="K22" s="48">
        <v>394669</v>
      </c>
      <c r="L22" s="11">
        <f t="shared" si="2"/>
        <v>0.020333005521370108</v>
      </c>
      <c r="M22" s="6">
        <v>12.9</v>
      </c>
    </row>
    <row r="23" spans="1:13" s="3" customFormat="1" ht="16.5" customHeight="1">
      <c r="A23" s="13" t="s">
        <v>17</v>
      </c>
      <c r="B23" s="37">
        <v>147</v>
      </c>
      <c r="C23" s="38">
        <v>136</v>
      </c>
      <c r="D23" s="64">
        <f t="shared" si="0"/>
        <v>1.094391244870041</v>
      </c>
      <c r="E23" s="12">
        <v>-1.4</v>
      </c>
      <c r="F23" s="43"/>
      <c r="G23" s="44">
        <v>9249</v>
      </c>
      <c r="H23" s="11">
        <f t="shared" si="1"/>
        <v>2.020778029036804</v>
      </c>
      <c r="I23" s="12">
        <v>7.8</v>
      </c>
      <c r="J23" s="49"/>
      <c r="K23" s="48">
        <v>66554952</v>
      </c>
      <c r="L23" s="11">
        <f t="shared" si="2"/>
        <v>3.428853562074859</v>
      </c>
      <c r="M23" s="6">
        <v>0.6</v>
      </c>
    </row>
    <row r="24" spans="1:13" s="3" customFormat="1" ht="16.5" customHeight="1">
      <c r="A24" s="13" t="s">
        <v>18</v>
      </c>
      <c r="B24" s="37">
        <v>193</v>
      </c>
      <c r="C24" s="38">
        <v>204</v>
      </c>
      <c r="D24" s="64">
        <f t="shared" si="0"/>
        <v>1.6415868673050615</v>
      </c>
      <c r="E24" s="12">
        <v>-0.5</v>
      </c>
      <c r="F24" s="43"/>
      <c r="G24" s="44">
        <v>21188</v>
      </c>
      <c r="H24" s="11">
        <f t="shared" si="1"/>
        <v>4.629283693289199</v>
      </c>
      <c r="I24" s="12">
        <v>3.6</v>
      </c>
      <c r="J24" s="49"/>
      <c r="K24" s="48">
        <v>166853779</v>
      </c>
      <c r="L24" s="11">
        <f t="shared" si="2"/>
        <v>8.596162378267529</v>
      </c>
      <c r="M24" s="6">
        <v>13.9</v>
      </c>
    </row>
    <row r="25" spans="1:13" s="3" customFormat="1" ht="16.5" customHeight="1">
      <c r="A25" s="13" t="s">
        <v>41</v>
      </c>
      <c r="B25" s="37">
        <v>86</v>
      </c>
      <c r="C25" s="38">
        <v>90</v>
      </c>
      <c r="D25" s="64">
        <f t="shared" si="0"/>
        <v>0.7242295002816448</v>
      </c>
      <c r="E25" s="12">
        <v>-3.2</v>
      </c>
      <c r="F25" s="43"/>
      <c r="G25" s="44">
        <v>1435</v>
      </c>
      <c r="H25" s="11">
        <f t="shared" si="1"/>
        <v>0.31352756748489713</v>
      </c>
      <c r="I25" s="12">
        <v>1.5</v>
      </c>
      <c r="J25" s="49"/>
      <c r="K25" s="48">
        <v>2371798</v>
      </c>
      <c r="L25" s="11">
        <f t="shared" si="2"/>
        <v>0.1221929815353488</v>
      </c>
      <c r="M25" s="6">
        <v>1.4</v>
      </c>
    </row>
    <row r="26" spans="1:13" s="3" customFormat="1" ht="16.5" customHeight="1">
      <c r="A26" s="13" t="s">
        <v>42</v>
      </c>
      <c r="B26" s="37">
        <v>137</v>
      </c>
      <c r="C26" s="38">
        <v>134</v>
      </c>
      <c r="D26" s="64">
        <f t="shared" si="0"/>
        <v>1.0782972559748933</v>
      </c>
      <c r="E26" s="12">
        <v>2.3</v>
      </c>
      <c r="F26" s="43"/>
      <c r="G26" s="44">
        <v>4299</v>
      </c>
      <c r="H26" s="11">
        <f t="shared" si="1"/>
        <v>0.9392717857962181</v>
      </c>
      <c r="I26" s="12">
        <v>13.9</v>
      </c>
      <c r="J26" s="49"/>
      <c r="K26" s="48">
        <v>11517326</v>
      </c>
      <c r="L26" s="11">
        <f t="shared" si="2"/>
        <v>0.5933626739100853</v>
      </c>
      <c r="M26" s="6">
        <v>12.1</v>
      </c>
    </row>
    <row r="27" spans="1:13" s="3" customFormat="1" ht="16.5" customHeight="1">
      <c r="A27" s="13" t="s">
        <v>43</v>
      </c>
      <c r="B27" s="37">
        <v>202</v>
      </c>
      <c r="C27" s="38">
        <v>189</v>
      </c>
      <c r="D27" s="64">
        <f t="shared" si="0"/>
        <v>1.5208819505914541</v>
      </c>
      <c r="E27" s="12">
        <v>-4.5</v>
      </c>
      <c r="F27" s="43"/>
      <c r="G27" s="44">
        <v>8941</v>
      </c>
      <c r="H27" s="11">
        <f t="shared" si="1"/>
        <v>1.9534843072351675</v>
      </c>
      <c r="I27" s="12">
        <v>4.9</v>
      </c>
      <c r="J27" s="49"/>
      <c r="K27" s="48">
        <v>29083196</v>
      </c>
      <c r="L27" s="11">
        <f t="shared" si="2"/>
        <v>1.4983411031702234</v>
      </c>
      <c r="M27" s="6">
        <v>8.3</v>
      </c>
    </row>
    <row r="28" spans="1:13" s="3" customFormat="1" ht="16.5" customHeight="1">
      <c r="A28" s="13" t="s">
        <v>44</v>
      </c>
      <c r="B28" s="37">
        <v>152</v>
      </c>
      <c r="C28" s="38">
        <v>126</v>
      </c>
      <c r="D28" s="64">
        <f t="shared" si="0"/>
        <v>1.0139213003943028</v>
      </c>
      <c r="E28" s="12">
        <v>-8.7</v>
      </c>
      <c r="F28" s="43"/>
      <c r="G28" s="44">
        <v>3891</v>
      </c>
      <c r="H28" s="11">
        <f t="shared" si="1"/>
        <v>0.8501294530200243</v>
      </c>
      <c r="I28" s="12">
        <v>-15.7</v>
      </c>
      <c r="J28" s="49"/>
      <c r="K28" s="48">
        <v>15083479</v>
      </c>
      <c r="L28" s="11">
        <f t="shared" si="2"/>
        <v>0.7770877920193124</v>
      </c>
      <c r="M28" s="6">
        <v>0.5</v>
      </c>
    </row>
    <row r="29" spans="1:13" s="3" customFormat="1" ht="16.5" customHeight="1">
      <c r="A29" s="13" t="s">
        <v>45</v>
      </c>
      <c r="B29" s="37">
        <v>283</v>
      </c>
      <c r="C29" s="38">
        <v>240</v>
      </c>
      <c r="D29" s="64">
        <f t="shared" si="0"/>
        <v>1.9312786674177196</v>
      </c>
      <c r="E29" s="12">
        <v>1.3</v>
      </c>
      <c r="F29" s="43"/>
      <c r="G29" s="44">
        <v>12166</v>
      </c>
      <c r="H29" s="11">
        <f t="shared" si="1"/>
        <v>2.6581020111646403</v>
      </c>
      <c r="I29" s="12">
        <v>11.4</v>
      </c>
      <c r="J29" s="49"/>
      <c r="K29" s="48">
        <v>67597939</v>
      </c>
      <c r="L29" s="11">
        <f t="shared" si="2"/>
        <v>3.4825873502105296</v>
      </c>
      <c r="M29" s="6">
        <v>7.5</v>
      </c>
    </row>
    <row r="30" spans="1:13" s="3" customFormat="1" ht="9" customHeight="1">
      <c r="A30" s="13"/>
      <c r="B30" s="37"/>
      <c r="C30" s="38"/>
      <c r="D30" s="64"/>
      <c r="E30" s="12"/>
      <c r="F30" s="43"/>
      <c r="G30" s="44"/>
      <c r="H30" s="11"/>
      <c r="I30" s="12"/>
      <c r="J30" s="49"/>
      <c r="K30" s="48"/>
      <c r="L30" s="11"/>
      <c r="M30" s="6"/>
    </row>
    <row r="31" spans="1:13" s="3" customFormat="1" ht="16.5" customHeight="1">
      <c r="A31" s="13" t="s">
        <v>21</v>
      </c>
      <c r="B31" s="37">
        <v>12</v>
      </c>
      <c r="C31" s="38">
        <v>8</v>
      </c>
      <c r="D31" s="64">
        <f t="shared" si="0"/>
        <v>0.06437595558059064</v>
      </c>
      <c r="E31" s="12">
        <v>-20</v>
      </c>
      <c r="F31" s="43"/>
      <c r="G31" s="44">
        <v>66</v>
      </c>
      <c r="H31" s="11">
        <f t="shared" si="1"/>
        <v>0.014420083243207813</v>
      </c>
      <c r="I31" s="12">
        <v>-1.5</v>
      </c>
      <c r="J31" s="49"/>
      <c r="K31" s="48">
        <v>66457</v>
      </c>
      <c r="L31" s="11">
        <f t="shared" si="2"/>
        <v>0.0034238071597558796</v>
      </c>
      <c r="M31" s="6">
        <v>20.9</v>
      </c>
    </row>
    <row r="32" spans="1:13" s="3" customFormat="1" ht="16.5" customHeight="1">
      <c r="A32" s="13" t="s">
        <v>22</v>
      </c>
      <c r="B32" s="37">
        <v>14</v>
      </c>
      <c r="C32" s="38">
        <v>14</v>
      </c>
      <c r="D32" s="64">
        <f t="shared" si="0"/>
        <v>0.11265792226603363</v>
      </c>
      <c r="E32" s="12">
        <v>16.7</v>
      </c>
      <c r="F32" s="43"/>
      <c r="G32" s="44">
        <v>185</v>
      </c>
      <c r="H32" s="11">
        <f t="shared" si="1"/>
        <v>0.04041993030293099</v>
      </c>
      <c r="I32" s="12">
        <v>4.5</v>
      </c>
      <c r="J32" s="49"/>
      <c r="K32" s="48">
        <v>190649</v>
      </c>
      <c r="L32" s="11">
        <f t="shared" si="2"/>
        <v>0.009822071583133434</v>
      </c>
      <c r="M32" s="6">
        <v>9.9</v>
      </c>
    </row>
    <row r="33" spans="1:13" s="3" customFormat="1" ht="16.5" customHeight="1">
      <c r="A33" s="13" t="s">
        <v>23</v>
      </c>
      <c r="B33" s="37">
        <v>11</v>
      </c>
      <c r="C33" s="38">
        <v>10</v>
      </c>
      <c r="D33" s="64">
        <f t="shared" si="0"/>
        <v>0.08046994447573831</v>
      </c>
      <c r="E33" s="12">
        <v>0</v>
      </c>
      <c r="F33" s="43"/>
      <c r="G33" s="44">
        <v>150</v>
      </c>
      <c r="H33" s="11">
        <f t="shared" si="1"/>
        <v>0.03277291646183594</v>
      </c>
      <c r="I33" s="12">
        <v>3.4</v>
      </c>
      <c r="J33" s="49"/>
      <c r="K33" s="48">
        <v>218506</v>
      </c>
      <c r="L33" s="11">
        <f t="shared" si="2"/>
        <v>0.01125724012894982</v>
      </c>
      <c r="M33" s="6">
        <v>25.1</v>
      </c>
    </row>
    <row r="34" spans="1:13" s="3" customFormat="1" ht="16.5" customHeight="1">
      <c r="A34" s="14" t="s">
        <v>24</v>
      </c>
      <c r="B34" s="37">
        <v>14</v>
      </c>
      <c r="C34" s="38">
        <v>13</v>
      </c>
      <c r="D34" s="64">
        <f t="shared" si="0"/>
        <v>0.1046109278184598</v>
      </c>
      <c r="E34" s="12">
        <v>0</v>
      </c>
      <c r="F34" s="43"/>
      <c r="G34" s="44">
        <v>144</v>
      </c>
      <c r="H34" s="11">
        <f t="shared" si="1"/>
        <v>0.0314619998033625</v>
      </c>
      <c r="I34" s="12">
        <v>7.5</v>
      </c>
      <c r="J34" s="49"/>
      <c r="K34" s="48">
        <v>102551</v>
      </c>
      <c r="L34" s="11">
        <f t="shared" si="2"/>
        <v>0.0052833388211945345</v>
      </c>
      <c r="M34" s="6">
        <v>2.8</v>
      </c>
    </row>
    <row r="35" spans="1:13" s="3" customFormat="1" ht="16.5" customHeight="1">
      <c r="A35" s="13" t="s">
        <v>25</v>
      </c>
      <c r="B35" s="37">
        <v>44</v>
      </c>
      <c r="C35" s="38">
        <v>40</v>
      </c>
      <c r="D35" s="64">
        <f t="shared" si="0"/>
        <v>0.32187977790295325</v>
      </c>
      <c r="E35" s="12">
        <v>0</v>
      </c>
      <c r="F35" s="43"/>
      <c r="G35" s="44">
        <v>594</v>
      </c>
      <c r="H35" s="11">
        <f t="shared" si="1"/>
        <v>0.1297807491888703</v>
      </c>
      <c r="I35" s="12">
        <v>15.6</v>
      </c>
      <c r="J35" s="49"/>
      <c r="K35" s="48">
        <v>589257</v>
      </c>
      <c r="L35" s="11">
        <f t="shared" si="2"/>
        <v>0.030358010977568503</v>
      </c>
      <c r="M35" s="6">
        <v>12</v>
      </c>
    </row>
    <row r="36" spans="1:13" s="3" customFormat="1" ht="16.5" customHeight="1">
      <c r="A36" s="13" t="s">
        <v>26</v>
      </c>
      <c r="B36" s="37">
        <v>76</v>
      </c>
      <c r="C36" s="38">
        <v>88</v>
      </c>
      <c r="D36" s="64">
        <f t="shared" si="0"/>
        <v>0.7081355113864971</v>
      </c>
      <c r="E36" s="12">
        <v>7.3</v>
      </c>
      <c r="F36" s="43"/>
      <c r="G36" s="44">
        <v>1892</v>
      </c>
      <c r="H36" s="11">
        <f t="shared" si="1"/>
        <v>0.41337571963862396</v>
      </c>
      <c r="I36" s="12">
        <v>0.7</v>
      </c>
      <c r="J36" s="49"/>
      <c r="K36" s="48">
        <v>3786306</v>
      </c>
      <c r="L36" s="11">
        <f t="shared" si="2"/>
        <v>0.19506721025364737</v>
      </c>
      <c r="M36" s="6">
        <v>2.6</v>
      </c>
    </row>
    <row r="37" spans="1:13" s="3" customFormat="1" ht="16.5" customHeight="1">
      <c r="A37" s="13" t="s">
        <v>27</v>
      </c>
      <c r="B37" s="37">
        <v>128</v>
      </c>
      <c r="C37" s="38">
        <v>120</v>
      </c>
      <c r="D37" s="64">
        <f t="shared" si="0"/>
        <v>0.9656393337088598</v>
      </c>
      <c r="E37" s="12">
        <v>-3.2</v>
      </c>
      <c r="F37" s="43"/>
      <c r="G37" s="44">
        <v>3918</v>
      </c>
      <c r="H37" s="11">
        <f t="shared" si="1"/>
        <v>0.8560285779831547</v>
      </c>
      <c r="I37" s="12">
        <v>2</v>
      </c>
      <c r="J37" s="49"/>
      <c r="K37" s="48">
        <v>9682242</v>
      </c>
      <c r="L37" s="11">
        <f t="shared" si="2"/>
        <v>0.49882073343799876</v>
      </c>
      <c r="M37" s="6">
        <v>-0.6</v>
      </c>
    </row>
    <row r="38" spans="1:13" s="3" customFormat="1" ht="16.5" customHeight="1">
      <c r="A38" s="13" t="s">
        <v>28</v>
      </c>
      <c r="B38" s="37">
        <v>144</v>
      </c>
      <c r="C38" s="38">
        <v>133</v>
      </c>
      <c r="D38" s="64">
        <f t="shared" si="0"/>
        <v>1.0702502615273195</v>
      </c>
      <c r="E38" s="12">
        <v>-5.7</v>
      </c>
      <c r="F38" s="43"/>
      <c r="G38" s="44">
        <v>6665</v>
      </c>
      <c r="H38" s="11">
        <f t="shared" si="1"/>
        <v>1.4562099214542437</v>
      </c>
      <c r="I38" s="12">
        <v>1</v>
      </c>
      <c r="J38" s="49"/>
      <c r="K38" s="48">
        <v>34832393</v>
      </c>
      <c r="L38" s="11">
        <f t="shared" si="2"/>
        <v>1.7945347599926351</v>
      </c>
      <c r="M38" s="6">
        <v>6.1</v>
      </c>
    </row>
    <row r="39" spans="1:13" s="3" customFormat="1" ht="16.5" customHeight="1">
      <c r="A39" s="13" t="s">
        <v>29</v>
      </c>
      <c r="B39" s="37">
        <v>64</v>
      </c>
      <c r="C39" s="38">
        <v>63</v>
      </c>
      <c r="D39" s="64">
        <f t="shared" si="0"/>
        <v>0.5069606501971514</v>
      </c>
      <c r="E39" s="12">
        <v>6.8</v>
      </c>
      <c r="F39" s="43"/>
      <c r="G39" s="44">
        <v>2959</v>
      </c>
      <c r="H39" s="11">
        <f t="shared" si="1"/>
        <v>0.6465003987371503</v>
      </c>
      <c r="I39" s="12">
        <v>7.6</v>
      </c>
      <c r="J39" s="49"/>
      <c r="K39" s="48">
        <v>18832881</v>
      </c>
      <c r="L39" s="11">
        <f t="shared" si="2"/>
        <v>0.9702537401121095</v>
      </c>
      <c r="M39" s="6">
        <v>30.3</v>
      </c>
    </row>
    <row r="40" spans="1:13" s="3" customFormat="1" ht="16.5" customHeight="1">
      <c r="A40" s="13" t="s">
        <v>30</v>
      </c>
      <c r="B40" s="40">
        <v>47</v>
      </c>
      <c r="C40" s="41">
        <v>48</v>
      </c>
      <c r="D40" s="64">
        <f t="shared" si="0"/>
        <v>0.38625573348354386</v>
      </c>
      <c r="E40" s="12">
        <v>2.1</v>
      </c>
      <c r="F40" s="46"/>
      <c r="G40" s="47">
        <v>1598</v>
      </c>
      <c r="H40" s="11">
        <f t="shared" si="1"/>
        <v>0.34914080337342557</v>
      </c>
      <c r="I40" s="12">
        <v>0.4</v>
      </c>
      <c r="J40" s="49"/>
      <c r="K40" s="48">
        <v>3856053</v>
      </c>
      <c r="L40" s="11">
        <f t="shared" si="2"/>
        <v>0.1986605153678038</v>
      </c>
      <c r="M40" s="6">
        <v>5.7</v>
      </c>
    </row>
    <row r="41" spans="1:13" s="3" customFormat="1" ht="16.5" customHeight="1">
      <c r="A41" s="13" t="s">
        <v>31</v>
      </c>
      <c r="B41" s="40">
        <v>60</v>
      </c>
      <c r="C41" s="41">
        <v>57</v>
      </c>
      <c r="D41" s="64">
        <f t="shared" si="0"/>
        <v>0.4586786835117084</v>
      </c>
      <c r="E41" s="12">
        <v>-1.7</v>
      </c>
      <c r="F41" s="46"/>
      <c r="G41" s="47">
        <v>2812</v>
      </c>
      <c r="H41" s="11">
        <f t="shared" si="1"/>
        <v>0.614382940604551</v>
      </c>
      <c r="I41" s="12">
        <v>-1.3</v>
      </c>
      <c r="J41" s="49"/>
      <c r="K41" s="48">
        <v>9450950</v>
      </c>
      <c r="L41" s="11">
        <f t="shared" si="2"/>
        <v>0.4869047696479652</v>
      </c>
      <c r="M41" s="6">
        <v>-9.7</v>
      </c>
    </row>
    <row r="42" spans="1:13" s="3" customFormat="1" ht="16.5" customHeight="1">
      <c r="A42" s="13" t="s">
        <v>32</v>
      </c>
      <c r="B42" s="40">
        <v>54</v>
      </c>
      <c r="C42" s="41">
        <v>49</v>
      </c>
      <c r="D42" s="64">
        <f t="shared" si="0"/>
        <v>0.39430272793111776</v>
      </c>
      <c r="E42" s="12">
        <v>-3.9</v>
      </c>
      <c r="F42" s="46"/>
      <c r="G42" s="47">
        <v>925</v>
      </c>
      <c r="H42" s="11">
        <f t="shared" si="1"/>
        <v>0.20209965151465498</v>
      </c>
      <c r="I42" s="12">
        <v>-5.3</v>
      </c>
      <c r="J42" s="49"/>
      <c r="K42" s="48">
        <v>2742544</v>
      </c>
      <c r="L42" s="11">
        <f t="shared" si="2"/>
        <v>0.14129349478829212</v>
      </c>
      <c r="M42" s="6">
        <v>-1.7</v>
      </c>
    </row>
    <row r="43" spans="1:13" s="3" customFormat="1" ht="16.5" customHeight="1">
      <c r="A43" s="13" t="s">
        <v>33</v>
      </c>
      <c r="B43" s="40">
        <v>64</v>
      </c>
      <c r="C43" s="41">
        <v>67</v>
      </c>
      <c r="D43" s="64">
        <f t="shared" si="0"/>
        <v>0.5391486279874467</v>
      </c>
      <c r="E43" s="12">
        <v>-4.3</v>
      </c>
      <c r="F43" s="46"/>
      <c r="G43" s="47">
        <v>1667</v>
      </c>
      <c r="H43" s="11">
        <f t="shared" si="1"/>
        <v>0.3642163449458701</v>
      </c>
      <c r="I43" s="12">
        <v>0.7</v>
      </c>
      <c r="J43" s="49"/>
      <c r="K43" s="48">
        <v>5106170</v>
      </c>
      <c r="L43" s="11">
        <f t="shared" si="2"/>
        <v>0.2630654619517986</v>
      </c>
      <c r="M43" s="6">
        <v>-1.5</v>
      </c>
    </row>
    <row r="44" spans="1:13" s="3" customFormat="1" ht="16.5" customHeight="1">
      <c r="A44" s="13" t="s">
        <v>34</v>
      </c>
      <c r="B44" s="40">
        <v>146</v>
      </c>
      <c r="C44" s="41">
        <v>155</v>
      </c>
      <c r="D44" s="64">
        <f t="shared" si="0"/>
        <v>1.2472841393739438</v>
      </c>
      <c r="E44" s="12">
        <v>6.2</v>
      </c>
      <c r="F44" s="46"/>
      <c r="G44" s="47">
        <v>6494</v>
      </c>
      <c r="H44" s="11">
        <f t="shared" si="1"/>
        <v>1.4188487966877505</v>
      </c>
      <c r="I44" s="12">
        <v>6.7</v>
      </c>
      <c r="J44" s="49"/>
      <c r="K44" s="48">
        <v>24060769</v>
      </c>
      <c r="L44" s="11">
        <f t="shared" si="2"/>
        <v>1.2395900081471072</v>
      </c>
      <c r="M44" s="6">
        <v>4.9</v>
      </c>
    </row>
    <row r="45" spans="1:13" s="3" customFormat="1" ht="16.5" customHeight="1">
      <c r="A45" s="13" t="s">
        <v>35</v>
      </c>
      <c r="B45" s="40">
        <v>172</v>
      </c>
      <c r="C45" s="41">
        <v>165</v>
      </c>
      <c r="D45" s="64">
        <f t="shared" si="0"/>
        <v>1.3277540838496822</v>
      </c>
      <c r="E45" s="12">
        <v>-1.2</v>
      </c>
      <c r="F45" s="46"/>
      <c r="G45" s="47">
        <v>8276</v>
      </c>
      <c r="H45" s="11">
        <f t="shared" si="1"/>
        <v>1.8081910442543616</v>
      </c>
      <c r="I45" s="12">
        <v>7.5</v>
      </c>
      <c r="J45" s="49"/>
      <c r="K45" s="48">
        <v>27018110</v>
      </c>
      <c r="L45" s="11">
        <f t="shared" si="2"/>
        <v>1.3919496585923516</v>
      </c>
      <c r="M45" s="6">
        <v>1.4</v>
      </c>
    </row>
    <row r="46" spans="1:13" s="3" customFormat="1" ht="16.5" customHeight="1">
      <c r="A46" s="13" t="s">
        <v>36</v>
      </c>
      <c r="B46" s="40">
        <v>29</v>
      </c>
      <c r="C46" s="41">
        <v>25</v>
      </c>
      <c r="D46" s="64">
        <f t="shared" si="0"/>
        <v>0.20117486118934577</v>
      </c>
      <c r="E46" s="12">
        <v>-7.4</v>
      </c>
      <c r="F46" s="46"/>
      <c r="G46" s="47">
        <v>611</v>
      </c>
      <c r="H46" s="11">
        <f t="shared" si="1"/>
        <v>0.13349501305454506</v>
      </c>
      <c r="I46" s="12">
        <v>-3.3</v>
      </c>
      <c r="J46" s="49"/>
      <c r="K46" s="48">
        <v>947975</v>
      </c>
      <c r="L46" s="11">
        <f t="shared" si="2"/>
        <v>0.04883885207381584</v>
      </c>
      <c r="M46" s="6">
        <v>2.9</v>
      </c>
    </row>
    <row r="47" spans="1:13" s="3" customFormat="1" ht="16.5" customHeight="1">
      <c r="A47" s="13" t="s">
        <v>46</v>
      </c>
      <c r="B47" s="40">
        <v>35</v>
      </c>
      <c r="C47" s="41">
        <v>25</v>
      </c>
      <c r="D47" s="64">
        <f t="shared" si="0"/>
        <v>0.20117486118934577</v>
      </c>
      <c r="E47" s="12">
        <v>-13.8</v>
      </c>
      <c r="F47" s="46"/>
      <c r="G47" s="47">
        <v>664</v>
      </c>
      <c r="H47" s="11">
        <f t="shared" si="1"/>
        <v>0.1450747768710604</v>
      </c>
      <c r="I47" s="12">
        <v>-5</v>
      </c>
      <c r="J47" s="49"/>
      <c r="K47" s="48">
        <v>1048207</v>
      </c>
      <c r="L47" s="11">
        <f t="shared" si="2"/>
        <v>0.05400271802076879</v>
      </c>
      <c r="M47" s="6">
        <v>1.5</v>
      </c>
    </row>
    <row r="48" spans="1:13" s="3" customFormat="1" ht="16.5" customHeight="1">
      <c r="A48" s="13" t="s">
        <v>37</v>
      </c>
      <c r="B48" s="40">
        <v>110</v>
      </c>
      <c r="C48" s="41">
        <v>103</v>
      </c>
      <c r="D48" s="64">
        <f t="shared" si="0"/>
        <v>0.8288404281001046</v>
      </c>
      <c r="E48" s="12">
        <v>2</v>
      </c>
      <c r="F48" s="46"/>
      <c r="G48" s="47">
        <v>4194</v>
      </c>
      <c r="H48" s="11">
        <f t="shared" si="1"/>
        <v>0.9163307442729328</v>
      </c>
      <c r="I48" s="12">
        <v>14.8</v>
      </c>
      <c r="J48" s="49"/>
      <c r="K48" s="48">
        <v>10314766</v>
      </c>
      <c r="L48" s="11">
        <f t="shared" si="2"/>
        <v>0.5314078228329072</v>
      </c>
      <c r="M48" s="6">
        <v>-18.6</v>
      </c>
    </row>
    <row r="49" spans="1:13" s="3" customFormat="1" ht="16.5" customHeight="1">
      <c r="A49" s="20" t="s">
        <v>38</v>
      </c>
      <c r="B49" s="54">
        <v>87</v>
      </c>
      <c r="C49" s="55">
        <v>85</v>
      </c>
      <c r="D49" s="65">
        <f t="shared" si="0"/>
        <v>0.6839945280437756</v>
      </c>
      <c r="E49" s="57">
        <v>-2.3</v>
      </c>
      <c r="F49" s="58"/>
      <c r="G49" s="59">
        <v>2528</v>
      </c>
      <c r="H49" s="56">
        <f t="shared" si="1"/>
        <v>0.5523328854368084</v>
      </c>
      <c r="I49" s="57">
        <v>4.7</v>
      </c>
      <c r="J49" s="60"/>
      <c r="K49" s="61">
        <v>6014319</v>
      </c>
      <c r="L49" s="56">
        <f t="shared" si="2"/>
        <v>0.30985251295207156</v>
      </c>
      <c r="M49" s="62">
        <v>30.9</v>
      </c>
    </row>
    <row r="50" spans="1:13" s="3" customFormat="1" ht="16.5" customHeight="1">
      <c r="A50" s="51"/>
      <c r="B50" s="40"/>
      <c r="C50" s="41"/>
      <c r="D50" s="11"/>
      <c r="E50" s="52"/>
      <c r="F50" s="46"/>
      <c r="G50" s="47"/>
      <c r="H50" s="11"/>
      <c r="I50" s="52"/>
      <c r="J50" s="49"/>
      <c r="K50" s="48"/>
      <c r="L50" s="11"/>
      <c r="M50" s="53"/>
    </row>
  </sheetData>
  <sheetProtection formatCells="0" formatColumns="0" formatRows="0" selectLockedCells="1" selectUnlockedCells="1"/>
  <mergeCells count="2">
    <mergeCell ref="C2:E2"/>
    <mergeCell ref="G2:I2"/>
  </mergeCells>
  <printOptions/>
  <pageMargins left="0.7874015748031497" right="0.7874015748031497" top="0.984251968503937" bottom="0.984251968503937" header="0.5118110236220472" footer="0.275590551181102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沼津市役所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nzpc9150</dc:creator>
  <cp:keywords/>
  <dc:description/>
  <cp:lastModifiedBy>沼津市</cp:lastModifiedBy>
  <cp:lastPrinted>2009-03-23T09:11:28Z</cp:lastPrinted>
  <dcterms:created xsi:type="dcterms:W3CDTF">2004-03-04T06:33:38Z</dcterms:created>
  <dcterms:modified xsi:type="dcterms:W3CDTF">2009-03-23T09:56:36Z</dcterms:modified>
  <cp:category/>
  <cp:version/>
  <cp:contentType/>
  <cp:contentStatus/>
</cp:coreProperties>
</file>