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260" windowWidth="14100" windowHeight="8760" tabRatio="859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<sst xmlns="http://schemas.openxmlformats.org/spreadsheetml/2006/main" count="73" uniqueCount="56">
  <si>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（人）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</si>
  <si>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</si>
  <si>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</si>
  <si>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</si>
  <si>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</si>
  <si>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</si>
  <si>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</si>
  <si>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</si>
  <si>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</si>
  <si>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</si>
  <si>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</si>
  <si>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</si>
  <si>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</si>
  <si>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</si>
  <si>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</si>
  <si>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</si>
  <si>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</si>
  <si>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</si>
  <si>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</si>
  <si>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構成比</t>
  </si>
  <si>
    <t>（％）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</si>
  <si>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</si>
  <si>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</si>
  <si>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</si>
  <si>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</si>
  <si>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</si>
  <si>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</si>
  <si>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</si>
  <si>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</si>
  <si>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</si>
  <si>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</si>
  <si>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岡部町</t>
  </si>
  <si>
    <t>吉田町</t>
  </si>
  <si>
    <t>森町</t>
  </si>
  <si>
    <t>新居町</t>
  </si>
  <si>
    <t>前年比</t>
  </si>
  <si>
    <t>（事業所）</t>
  </si>
  <si>
    <t>伊豆市</t>
  </si>
  <si>
    <t>御前崎市</t>
  </si>
  <si>
    <t>菊川市</t>
  </si>
  <si>
    <t>伊豆の国市</t>
  </si>
  <si>
    <t>牧之原市</t>
  </si>
  <si>
    <t>川根本町</t>
  </si>
  <si>
    <t>市町</t>
  </si>
  <si>
    <t>事業所数</t>
  </si>
  <si>
    <t>従業者数</t>
  </si>
  <si>
    <t>製造品出荷額等</t>
  </si>
  <si>
    <t>16年</t>
  </si>
  <si>
    <t>（万円）</t>
  </si>
  <si>
    <t>第１３表　静岡県内市町の事業所数、従業者数、製造品出荷額等（従業者４人以上事業所）</t>
  </si>
  <si>
    <t>16年</t>
  </si>
  <si>
    <t>20年</t>
  </si>
  <si>
    <t>20年</t>
  </si>
  <si>
    <t>県計</t>
  </si>
  <si>
    <t xml:space="preserve"> </t>
  </si>
  <si>
    <t>※平成22年3月の県発表値より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</si>
</sst>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_ "/>
    <numFmt numFmtId="178" formatCode="0_ "/>
    <numFmt numFmtId="179" formatCode="#\ ###\ ###"/>
    <numFmt numFmtId="180" formatCode="0.0_ "/>
    <numFmt numFmtId="181" formatCode="#\ ###\ ###\ ###"/>
    <numFmt numFmtId="182" formatCode="#,##0.0_ "/>
    <numFmt numFmtId="183" formatCode="0.0_ ;[Red]\-0.0\ "/>
    <numFmt numFmtId="184" formatCode="0.0;&quot;▲ &quot;0.0"/>
    <numFmt numFmtId="185" formatCode="###\ ###\ ##0"/>
    <numFmt numFmtId="186" formatCode="#,##0_);[Red]\(#,##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;[Red]#,##0"/>
    <numFmt numFmtId="194" formatCode="#,##0_ ;[Red]\-#,##0\ "/>
  </numFmts>
  <fonts count="15"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19"/>
      <name val="ＭＳ Ｐ明朝"/>
      <family val="1"/>
    </font>
    <font>
      <sz val="9"/>
      <color indexed="19"/>
      <name val="ＭＳ Ｐ明朝"/>
      <family val="1"/>
    </font>
    <font>
      <b/>
      <sz val="10"/>
      <color indexed="1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184" fontId="7" fillId="0" borderId="0" xfId="22" applyNumberFormat="1" applyFont="1" applyBorder="1" applyAlignment="1">
      <alignment horizontal="center" vertical="center"/>
      <protection/>
    </xf>
    <xf numFmtId="183" fontId="7" fillId="0" borderId="0" xfId="22" applyNumberFormat="1" applyFont="1" applyAlignment="1">
      <alignment vertical="center"/>
      <protection/>
    </xf>
    <xf numFmtId="184" fontId="7" fillId="0" borderId="0" xfId="22" applyNumberFormat="1" applyFont="1" applyAlignment="1">
      <alignment vertical="center"/>
      <protection/>
    </xf>
    <xf numFmtId="186" fontId="11" fillId="0" borderId="0" xfId="0" applyNumberFormat="1" applyFont="1" applyAlignment="1">
      <alignment/>
    </xf>
    <xf numFmtId="186" fontId="10" fillId="0" borderId="0" xfId="22" applyNumberFormat="1" applyFont="1" applyAlignment="1">
      <alignment vertical="center"/>
      <protection/>
    </xf>
    <xf numFmtId="186" fontId="10" fillId="0" borderId="0" xfId="22" applyNumberFormat="1" applyFont="1" applyBorder="1" applyAlignment="1">
      <alignment vertical="center"/>
      <protection/>
    </xf>
    <xf numFmtId="184" fontId="7" fillId="0" borderId="1" xfId="22" applyNumberFormat="1" applyFont="1" applyBorder="1" applyAlignment="1">
      <alignment horizontal="center" vertical="center"/>
      <protection/>
    </xf>
    <xf numFmtId="183" fontId="7" fillId="0" borderId="0" xfId="22" applyNumberFormat="1" applyFont="1" applyBorder="1" applyAlignment="1">
      <alignment vertical="center"/>
      <protection/>
    </xf>
    <xf numFmtId="184" fontId="7" fillId="0" borderId="1" xfId="22" applyNumberFormat="1" applyFont="1" applyBorder="1" applyAlignment="1">
      <alignment vertical="center"/>
      <protection/>
    </xf>
    <xf numFmtId="0" fontId="7" fillId="0" borderId="1" xfId="22" applyFont="1" applyBorder="1" applyAlignment="1">
      <alignment horizontal="distributed" vertical="center"/>
      <protection/>
    </xf>
    <xf numFmtId="184" fontId="7" fillId="0" borderId="1" xfId="22" applyNumberFormat="1" applyFont="1" applyBorder="1" applyAlignment="1">
      <alignment horizontal="distributed" vertical="center"/>
      <protection/>
    </xf>
    <xf numFmtId="183" fontId="7" fillId="0" borderId="2" xfId="22" applyNumberFormat="1" applyFont="1" applyBorder="1" applyAlignment="1">
      <alignment horizontal="centerContinuous" vertical="center"/>
      <protection/>
    </xf>
    <xf numFmtId="184" fontId="7" fillId="0" borderId="2" xfId="22" applyNumberFormat="1" applyFont="1" applyBorder="1" applyAlignment="1">
      <alignment horizontal="centerContinuous" vertical="center"/>
      <protection/>
    </xf>
    <xf numFmtId="183" fontId="7" fillId="0" borderId="3" xfId="22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7" fillId="0" borderId="4" xfId="22" applyFont="1" applyBorder="1" applyAlignment="1">
      <alignment horizontal="distributed" vertical="center"/>
      <protection/>
    </xf>
    <xf numFmtId="0" fontId="7" fillId="0" borderId="5" xfId="22" applyFont="1" applyBorder="1" applyAlignment="1">
      <alignment horizontal="distributed" vertical="center"/>
      <protection/>
    </xf>
    <xf numFmtId="0" fontId="4" fillId="0" borderId="0" xfId="0" applyFont="1" applyAlignment="1">
      <alignment vertical="center"/>
    </xf>
    <xf numFmtId="0" fontId="4" fillId="0" borderId="1" xfId="22" applyFont="1" applyBorder="1" applyAlignment="1">
      <alignment horizontal="distributed" vertical="center"/>
      <protection/>
    </xf>
    <xf numFmtId="186" fontId="7" fillId="0" borderId="2" xfId="22" applyNumberFormat="1" applyFont="1" applyBorder="1" applyAlignment="1">
      <alignment horizontal="centerContinuous" vertical="center" wrapText="1"/>
      <protection/>
    </xf>
    <xf numFmtId="186" fontId="7" fillId="0" borderId="0" xfId="22" applyNumberFormat="1" applyFont="1" applyBorder="1" applyAlignment="1">
      <alignment horizontal="center" vertical="center"/>
      <protection/>
    </xf>
    <xf numFmtId="186" fontId="9" fillId="0" borderId="6" xfId="22" applyNumberFormat="1" applyFont="1" applyBorder="1" applyAlignment="1">
      <alignment horizontal="right" vertical="center"/>
      <protection/>
    </xf>
    <xf numFmtId="183" fontId="9" fillId="0" borderId="7" xfId="22" applyNumberFormat="1" applyFont="1" applyBorder="1" applyAlignment="1">
      <alignment horizontal="right" vertical="center"/>
      <protection/>
    </xf>
    <xf numFmtId="184" fontId="9" fillId="0" borderId="5" xfId="22" applyNumberFormat="1" applyFont="1" applyBorder="1" applyAlignment="1">
      <alignment horizontal="right" vertical="center"/>
      <protection/>
    </xf>
    <xf numFmtId="184" fontId="9" fillId="0" borderId="6" xfId="22" applyNumberFormat="1" applyFont="1" applyBorder="1" applyAlignment="1">
      <alignment horizontal="right" vertical="center"/>
      <protection/>
    </xf>
    <xf numFmtId="186" fontId="12" fillId="0" borderId="8" xfId="22" applyNumberFormat="1" applyFont="1" applyFill="1" applyBorder="1" applyAlignment="1">
      <alignment horizontal="centerContinuous" vertical="center" wrapText="1"/>
      <protection/>
    </xf>
    <xf numFmtId="186" fontId="12" fillId="0" borderId="9" xfId="22" applyNumberFormat="1" applyFont="1" applyFill="1" applyBorder="1" applyAlignment="1">
      <alignment horizontal="center" vertical="center"/>
      <protection/>
    </xf>
    <xf numFmtId="186" fontId="12" fillId="0" borderId="6" xfId="22" applyNumberFormat="1" applyFont="1" applyFill="1" applyBorder="1" applyAlignment="1">
      <alignment horizontal="right" vertical="center"/>
      <protection/>
    </xf>
    <xf numFmtId="186" fontId="12" fillId="0" borderId="0" xfId="22" applyNumberFormat="1" applyFont="1" applyFill="1" applyBorder="1" applyAlignment="1">
      <alignment horizontal="center" vertical="center"/>
      <protection/>
    </xf>
    <xf numFmtId="186" fontId="12" fillId="0" borderId="0" xfId="22" applyNumberFormat="1" applyFont="1" applyFill="1" applyAlignment="1">
      <alignment vertical="center"/>
      <protection/>
    </xf>
    <xf numFmtId="186" fontId="12" fillId="0" borderId="2" xfId="22" applyNumberFormat="1" applyFont="1" applyFill="1" applyBorder="1" applyAlignment="1">
      <alignment horizontal="centerContinuous" vertical="center" wrapText="1"/>
      <protection/>
    </xf>
    <xf numFmtId="186" fontId="13" fillId="0" borderId="6" xfId="22" applyNumberFormat="1" applyFont="1" applyFill="1" applyBorder="1" applyAlignment="1">
      <alignment horizontal="right" vertical="center"/>
      <protection/>
    </xf>
    <xf numFmtId="186" fontId="12" fillId="0" borderId="0" xfId="22" applyNumberFormat="1" applyFont="1" applyFill="1" applyBorder="1" applyAlignment="1">
      <alignment vertical="center"/>
      <protection/>
    </xf>
    <xf numFmtId="186" fontId="12" fillId="0" borderId="0" xfId="21" applyNumberFormat="1" applyFont="1" applyFill="1" applyBorder="1" applyAlignment="1">
      <alignment vertical="center"/>
      <protection/>
    </xf>
    <xf numFmtId="186" fontId="7" fillId="0" borderId="0" xfId="21" applyNumberFormat="1" applyFont="1" applyBorder="1" applyAlignment="1">
      <alignment vertical="center"/>
      <protection/>
    </xf>
    <xf numFmtId="186" fontId="4" fillId="0" borderId="0" xfId="21" applyNumberFormat="1" applyFont="1" applyBorder="1" applyAlignment="1">
      <alignment vertical="center"/>
      <protection/>
    </xf>
    <xf numFmtId="186" fontId="12" fillId="0" borderId="0" xfId="21" applyNumberFormat="1" applyFont="1" applyFill="1" applyAlignment="1">
      <alignment vertical="center"/>
      <protection/>
    </xf>
    <xf numFmtId="186" fontId="7" fillId="0" borderId="0" xfId="21" applyNumberFormat="1" applyFont="1" applyAlignment="1">
      <alignment vertical="center"/>
      <protection/>
    </xf>
    <xf numFmtId="186" fontId="7" fillId="0" borderId="0" xfId="22" applyNumberFormat="1" applyFont="1" applyBorder="1" applyAlignment="1">
      <alignment vertical="center"/>
      <protection/>
    </xf>
    <xf numFmtId="186" fontId="12" fillId="0" borderId="0" xfId="23" applyNumberFormat="1" applyFont="1" applyBorder="1" applyAlignment="1">
      <alignment vertical="center"/>
      <protection/>
    </xf>
    <xf numFmtId="186" fontId="7" fillId="0" borderId="0" xfId="23" applyNumberFormat="1" applyFont="1" applyBorder="1" applyAlignment="1">
      <alignment vertical="center"/>
      <protection/>
    </xf>
    <xf numFmtId="186" fontId="4" fillId="0" borderId="0" xfId="23" applyNumberFormat="1" applyFont="1" applyBorder="1" applyAlignment="1">
      <alignment vertical="center"/>
      <protection/>
    </xf>
    <xf numFmtId="186" fontId="12" fillId="0" borderId="0" xfId="23" applyNumberFormat="1" applyFont="1" applyAlignment="1">
      <alignment vertical="center"/>
      <protection/>
    </xf>
    <xf numFmtId="186" fontId="7" fillId="0" borderId="0" xfId="23" applyNumberFormat="1" applyFont="1" applyAlignment="1">
      <alignment vertical="center"/>
      <protection/>
    </xf>
    <xf numFmtId="186" fontId="7" fillId="0" borderId="0" xfId="24" applyNumberFormat="1" applyFont="1" applyAlignment="1">
      <alignment vertical="center"/>
      <protection/>
    </xf>
    <xf numFmtId="186" fontId="12" fillId="0" borderId="0" xfId="24" applyNumberFormat="1" applyFont="1" applyFill="1" applyAlignment="1">
      <alignment vertical="center"/>
      <protection/>
    </xf>
    <xf numFmtId="186" fontId="4" fillId="0" borderId="0" xfId="24" applyNumberFormat="1" applyFont="1" applyAlignment="1">
      <alignment vertical="center"/>
      <protection/>
    </xf>
    <xf numFmtId="0" fontId="7" fillId="0" borderId="0" xfId="22" applyFont="1" applyBorder="1" applyAlignment="1">
      <alignment horizontal="distributed" vertical="center"/>
      <protection/>
    </xf>
    <xf numFmtId="184" fontId="7" fillId="0" borderId="0" xfId="22" applyNumberFormat="1" applyFont="1" applyBorder="1" applyAlignment="1">
      <alignment vertical="center"/>
      <protection/>
    </xf>
    <xf numFmtId="186" fontId="12" fillId="0" borderId="6" xfId="21" applyNumberFormat="1" applyFont="1" applyFill="1" applyBorder="1" applyAlignment="1">
      <alignment vertical="center"/>
      <protection/>
    </xf>
    <xf numFmtId="186" fontId="7" fillId="0" borderId="6" xfId="21" applyNumberFormat="1" applyFont="1" applyBorder="1" applyAlignment="1">
      <alignment vertical="center"/>
      <protection/>
    </xf>
    <xf numFmtId="183" fontId="7" fillId="0" borderId="6" xfId="22" applyNumberFormat="1" applyFont="1" applyBorder="1" applyAlignment="1">
      <alignment vertical="center"/>
      <protection/>
    </xf>
    <xf numFmtId="184" fontId="7" fillId="0" borderId="5" xfId="22" applyNumberFormat="1" applyFont="1" applyBorder="1" applyAlignment="1">
      <alignment vertical="center"/>
      <protection/>
    </xf>
    <xf numFmtId="186" fontId="12" fillId="0" borderId="6" xfId="23" applyNumberFormat="1" applyFont="1" applyBorder="1" applyAlignment="1">
      <alignment vertical="center"/>
      <protection/>
    </xf>
    <xf numFmtId="186" fontId="7" fillId="0" borderId="6" xfId="23" applyNumberFormat="1" applyFont="1" applyBorder="1" applyAlignment="1">
      <alignment vertical="center"/>
      <protection/>
    </xf>
    <xf numFmtId="186" fontId="12" fillId="0" borderId="6" xfId="24" applyNumberFormat="1" applyFont="1" applyFill="1" applyBorder="1" applyAlignment="1">
      <alignment vertical="center"/>
      <protection/>
    </xf>
    <xf numFmtId="186" fontId="7" fillId="0" borderId="6" xfId="24" applyNumberFormat="1" applyFont="1" applyBorder="1" applyAlignment="1">
      <alignment vertical="center"/>
      <protection/>
    </xf>
    <xf numFmtId="184" fontId="7" fillId="0" borderId="6" xfId="22" applyNumberFormat="1" applyFont="1" applyBorder="1" applyAlignment="1">
      <alignment vertical="center"/>
      <protection/>
    </xf>
    <xf numFmtId="0" fontId="2" fillId="0" borderId="0" xfId="0" applyFont="1" applyAlignment="1">
      <alignment horizontal="left" vertical="center"/>
    </xf>
    <xf numFmtId="180" fontId="7" fillId="0" borderId="0" xfId="22" applyNumberFormat="1" applyFont="1" applyBorder="1" applyAlignment="1">
      <alignment vertical="center"/>
      <protection/>
    </xf>
    <xf numFmtId="180" fontId="7" fillId="0" borderId="6" xfId="22" applyNumberFormat="1" applyFont="1" applyBorder="1" applyAlignment="1">
      <alignment vertical="center"/>
      <protection/>
    </xf>
    <xf numFmtId="180" fontId="8" fillId="0" borderId="0" xfId="22" applyNumberFormat="1" applyFont="1" applyBorder="1" applyAlignment="1">
      <alignment vertical="center"/>
      <protection/>
    </xf>
    <xf numFmtId="184" fontId="8" fillId="0" borderId="1" xfId="22" applyNumberFormat="1" applyFont="1" applyBorder="1" applyAlignment="1">
      <alignment vertical="center"/>
      <protection/>
    </xf>
    <xf numFmtId="186" fontId="14" fillId="0" borderId="0" xfId="23" applyNumberFormat="1" applyFont="1" applyBorder="1" applyAlignment="1">
      <alignment vertical="center"/>
      <protection/>
    </xf>
    <xf numFmtId="183" fontId="8" fillId="0" borderId="0" xfId="22" applyNumberFormat="1" applyFont="1" applyBorder="1" applyAlignment="1">
      <alignment vertical="center"/>
      <protection/>
    </xf>
    <xf numFmtId="186" fontId="14" fillId="0" borderId="0" xfId="24" applyNumberFormat="1" applyFont="1" applyFill="1" applyAlignment="1">
      <alignment vertical="center"/>
      <protection/>
    </xf>
    <xf numFmtId="186" fontId="7" fillId="0" borderId="2" xfId="22" applyNumberFormat="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6" fontId="7" fillId="0" borderId="8" xfId="24" applyNumberFormat="1" applyFont="1" applyBorder="1" applyAlignment="1">
      <alignment horizontal="right" vertical="center"/>
      <protection/>
    </xf>
    <xf numFmtId="0" fontId="0" fillId="0" borderId="8" xfId="0" applyBorder="1" applyAlignment="1">
      <alignment horizontal="right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付表３（未）" xfId="22"/>
    <cellStyle name="標準_Sheet2" xfId="23"/>
    <cellStyle name="標準_Sheet3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1.625" style="18" customWidth="1"/>
    <col min="2" max="2" width="10.625" style="7" hidden="1" customWidth="1"/>
    <col min="3" max="3" width="10.375" style="7" customWidth="1"/>
    <col min="4" max="4" width="8.125" style="2" customWidth="1"/>
    <col min="5" max="5" width="8.125" style="1" customWidth="1"/>
    <col min="6" max="6" width="10.625" style="7" hidden="1" customWidth="1"/>
    <col min="7" max="7" width="10.375" style="7" customWidth="1"/>
    <col min="8" max="9" width="8.125" style="1" customWidth="1"/>
    <col min="10" max="10" width="14.375" style="7" hidden="1" customWidth="1"/>
    <col min="11" max="11" width="12.00390625" style="7" customWidth="1"/>
    <col min="12" max="13" width="8.125" style="1" customWidth="1"/>
    <col min="14" max="16384" width="9.00390625" style="1" customWidth="1"/>
  </cols>
  <sheetData>
    <row r="1" ht="18" customHeight="1">
      <c r="A1" s="62" t="s">
        <v>49</v>
      </c>
    </row>
    <row r="2" spans="1:13" s="3" customFormat="1" ht="14.25" customHeight="1">
      <c r="A2" s="19"/>
      <c r="B2" s="29"/>
      <c r="C2" s="70" t="s">
        <v>44</v>
      </c>
      <c r="D2" s="71"/>
      <c r="E2" s="72"/>
      <c r="F2" s="34"/>
      <c r="G2" s="70" t="s">
        <v>45</v>
      </c>
      <c r="H2" s="71"/>
      <c r="I2" s="72"/>
      <c r="J2" s="34"/>
      <c r="K2" s="23" t="s">
        <v>46</v>
      </c>
      <c r="L2" s="15"/>
      <c r="M2" s="16"/>
    </row>
    <row r="3" spans="1:13" s="3" customFormat="1" ht="14.25" customHeight="1">
      <c r="A3" s="13" t="s">
        <v>43</v>
      </c>
      <c r="B3" s="30" t="s">
        <v>50</v>
      </c>
      <c r="C3" s="24" t="s">
        <v>52</v>
      </c>
      <c r="D3" s="17" t="s">
        <v>19</v>
      </c>
      <c r="E3" s="10" t="s">
        <v>35</v>
      </c>
      <c r="F3" s="32" t="s">
        <v>47</v>
      </c>
      <c r="G3" s="24" t="s">
        <v>51</v>
      </c>
      <c r="H3" s="17" t="s">
        <v>19</v>
      </c>
      <c r="I3" s="10" t="s">
        <v>35</v>
      </c>
      <c r="J3" s="32" t="s">
        <v>47</v>
      </c>
      <c r="K3" s="24" t="s">
        <v>51</v>
      </c>
      <c r="L3" s="17" t="s">
        <v>19</v>
      </c>
      <c r="M3" s="4" t="s">
        <v>35</v>
      </c>
    </row>
    <row r="4" spans="1:13" s="3" customFormat="1" ht="14.25" customHeight="1">
      <c r="A4" s="20"/>
      <c r="B4" s="31"/>
      <c r="C4" s="25" t="s">
        <v>36</v>
      </c>
      <c r="D4" s="26" t="s">
        <v>20</v>
      </c>
      <c r="E4" s="27" t="s">
        <v>20</v>
      </c>
      <c r="F4" s="35" t="s">
        <v>0</v>
      </c>
      <c r="G4" s="25" t="s">
        <v>0</v>
      </c>
      <c r="H4" s="26" t="s">
        <v>20</v>
      </c>
      <c r="I4" s="27" t="s">
        <v>20</v>
      </c>
      <c r="J4" s="35" t="s">
        <v>48</v>
      </c>
      <c r="K4" s="25" t="s">
        <v>48</v>
      </c>
      <c r="L4" s="26" t="s">
        <v>20</v>
      </c>
      <c r="M4" s="28" t="s">
        <v>20</v>
      </c>
    </row>
    <row r="5" spans="1:13" s="3" customFormat="1" ht="15.75" customHeight="1">
      <c r="A5" s="13" t="s">
        <v>53</v>
      </c>
      <c r="B5" s="37">
        <v>12947</v>
      </c>
      <c r="C5" s="38">
        <f>SUM(C7:C45)</f>
        <v>12535</v>
      </c>
      <c r="D5" s="11">
        <f>SUM(D7:D45)</f>
        <v>100.00000000000001</v>
      </c>
      <c r="E5" s="12">
        <v>0.9</v>
      </c>
      <c r="F5" s="36"/>
      <c r="G5" s="42">
        <f>SUM(G7:G45)</f>
        <v>446577</v>
      </c>
      <c r="H5" s="11">
        <f>SUM(H7:H45)</f>
        <v>99.99999999999996</v>
      </c>
      <c r="I5" s="12">
        <v>-2.4</v>
      </c>
      <c r="J5" s="49"/>
      <c r="K5" s="48">
        <v>1917771764</v>
      </c>
      <c r="L5" s="11">
        <f>SUM(L7:L45)</f>
        <v>100</v>
      </c>
      <c r="M5" s="6">
        <v>-1.2</v>
      </c>
    </row>
    <row r="6" spans="1:13" s="3" customFormat="1" ht="9" customHeight="1">
      <c r="A6" s="13"/>
      <c r="B6" s="33"/>
      <c r="C6" s="9"/>
      <c r="D6" s="11"/>
      <c r="E6" s="12"/>
      <c r="F6" s="36"/>
      <c r="G6" s="9"/>
      <c r="H6" s="11"/>
      <c r="I6" s="12"/>
      <c r="J6" s="36"/>
      <c r="K6" s="8"/>
      <c r="L6" s="5"/>
      <c r="M6" s="6"/>
    </row>
    <row r="7" spans="1:13" s="3" customFormat="1" ht="16.5" customHeight="1">
      <c r="A7" s="13" t="s">
        <v>1</v>
      </c>
      <c r="B7" s="37">
        <v>1890</v>
      </c>
      <c r="C7" s="38">
        <v>1840</v>
      </c>
      <c r="D7" s="63">
        <f>C7/$C$5*100</f>
        <v>14.678899082568808</v>
      </c>
      <c r="E7" s="12">
        <v>1</v>
      </c>
      <c r="F7" s="43"/>
      <c r="G7" s="44">
        <v>48781</v>
      </c>
      <c r="H7" s="11">
        <f>G7/$G$5*100</f>
        <v>10.923312217154042</v>
      </c>
      <c r="I7" s="12">
        <v>-1.1</v>
      </c>
      <c r="J7" s="49"/>
      <c r="K7" s="48">
        <v>184517027</v>
      </c>
      <c r="L7" s="11">
        <f>K7/$K$5*100</f>
        <v>9.621427870808926</v>
      </c>
      <c r="M7" s="6">
        <v>3.3</v>
      </c>
    </row>
    <row r="8" spans="1:13" s="3" customFormat="1" ht="16.5" customHeight="1">
      <c r="A8" s="13" t="s">
        <v>2</v>
      </c>
      <c r="B8" s="37">
        <v>2947</v>
      </c>
      <c r="C8" s="38">
        <v>2815</v>
      </c>
      <c r="D8" s="63">
        <f aca="true" t="shared" si="0" ref="D8:D45">C8/$C$5*100</f>
        <v>22.4571200638213</v>
      </c>
      <c r="E8" s="12">
        <v>-1.4</v>
      </c>
      <c r="F8" s="43"/>
      <c r="G8" s="44">
        <v>88283</v>
      </c>
      <c r="H8" s="11">
        <f aca="true" t="shared" si="1" ref="H8:H45">G8/$G$5*100</f>
        <v>19.768819262971444</v>
      </c>
      <c r="I8" s="12">
        <v>-4.7</v>
      </c>
      <c r="J8" s="49"/>
      <c r="K8" s="48">
        <v>286934985</v>
      </c>
      <c r="L8" s="11">
        <f aca="true" t="shared" si="2" ref="L8:L45">K8/$K$5*100</f>
        <v>14.961894339372492</v>
      </c>
      <c r="M8" s="6">
        <v>-11</v>
      </c>
    </row>
    <row r="9" spans="1:13" s="21" customFormat="1" ht="16.5" customHeight="1">
      <c r="A9" s="22" t="s">
        <v>3</v>
      </c>
      <c r="B9" s="37">
        <v>764</v>
      </c>
      <c r="C9" s="39">
        <v>754</v>
      </c>
      <c r="D9" s="65">
        <f t="shared" si="0"/>
        <v>6.015157558835262</v>
      </c>
      <c r="E9" s="66">
        <v>-0.8</v>
      </c>
      <c r="F9" s="67"/>
      <c r="G9" s="45">
        <v>21255</v>
      </c>
      <c r="H9" s="68">
        <f t="shared" si="1"/>
        <v>4.7595375489557235</v>
      </c>
      <c r="I9" s="66">
        <v>1.4</v>
      </c>
      <c r="J9" s="69"/>
      <c r="K9" s="50">
        <v>67704838</v>
      </c>
      <c r="L9" s="68">
        <f t="shared" si="2"/>
        <v>3.5303908041061343</v>
      </c>
      <c r="M9" s="6">
        <v>2</v>
      </c>
    </row>
    <row r="10" spans="1:13" s="3" customFormat="1" ht="16.5" customHeight="1">
      <c r="A10" s="13" t="s">
        <v>4</v>
      </c>
      <c r="B10" s="37">
        <v>42</v>
      </c>
      <c r="C10" s="38">
        <v>46</v>
      </c>
      <c r="D10" s="63">
        <f t="shared" si="0"/>
        <v>0.3669724770642202</v>
      </c>
      <c r="E10" s="12">
        <v>2.2</v>
      </c>
      <c r="F10" s="43"/>
      <c r="G10" s="44">
        <v>383</v>
      </c>
      <c r="H10" s="11">
        <f t="shared" si="1"/>
        <v>0.08576348535638871</v>
      </c>
      <c r="I10" s="12">
        <v>2.4</v>
      </c>
      <c r="J10" s="49"/>
      <c r="K10" s="48">
        <v>486222</v>
      </c>
      <c r="L10" s="11">
        <f t="shared" si="2"/>
        <v>0.025353486224338844</v>
      </c>
      <c r="M10" s="6">
        <v>17.7</v>
      </c>
    </row>
    <row r="11" spans="1:13" s="3" customFormat="1" ht="16.5" customHeight="1">
      <c r="A11" s="13" t="s">
        <v>5</v>
      </c>
      <c r="B11" s="37">
        <v>246</v>
      </c>
      <c r="C11" s="38">
        <v>244</v>
      </c>
      <c r="D11" s="63">
        <f t="shared" si="0"/>
        <v>1.946549660949342</v>
      </c>
      <c r="E11" s="12">
        <v>3.8</v>
      </c>
      <c r="F11" s="43"/>
      <c r="G11" s="44">
        <v>7978</v>
      </c>
      <c r="H11" s="11">
        <f t="shared" si="1"/>
        <v>1.7864780317839926</v>
      </c>
      <c r="I11" s="12">
        <v>-4.8</v>
      </c>
      <c r="J11" s="49"/>
      <c r="K11" s="48">
        <v>22057295</v>
      </c>
      <c r="L11" s="11">
        <f t="shared" si="2"/>
        <v>1.1501522451239927</v>
      </c>
      <c r="M11" s="6">
        <v>-6.4</v>
      </c>
    </row>
    <row r="12" spans="1:13" s="3" customFormat="1" ht="16.5" customHeight="1">
      <c r="A12" s="13" t="s">
        <v>6</v>
      </c>
      <c r="B12" s="37">
        <v>357</v>
      </c>
      <c r="C12" s="38">
        <v>371</v>
      </c>
      <c r="D12" s="63">
        <f t="shared" si="0"/>
        <v>2.9597128041483844</v>
      </c>
      <c r="E12" s="12">
        <v>4.5</v>
      </c>
      <c r="F12" s="43"/>
      <c r="G12" s="44">
        <v>19216</v>
      </c>
      <c r="H12" s="11">
        <f t="shared" si="1"/>
        <v>4.302953354068839</v>
      </c>
      <c r="I12" s="12">
        <v>2.5</v>
      </c>
      <c r="J12" s="49"/>
      <c r="K12" s="48">
        <v>78994533</v>
      </c>
      <c r="L12" s="11">
        <f t="shared" si="2"/>
        <v>4.1190789479159315</v>
      </c>
      <c r="M12" s="6">
        <v>-0.4</v>
      </c>
    </row>
    <row r="13" spans="1:13" s="3" customFormat="1" ht="16.5" customHeight="1">
      <c r="A13" s="13" t="s">
        <v>7</v>
      </c>
      <c r="B13" s="37">
        <v>81</v>
      </c>
      <c r="C13" s="38">
        <v>81</v>
      </c>
      <c r="D13" s="63">
        <f t="shared" si="0"/>
        <v>0.6461906661348226</v>
      </c>
      <c r="E13" s="12">
        <v>8</v>
      </c>
      <c r="F13" s="43"/>
      <c r="G13" s="44">
        <v>999</v>
      </c>
      <c r="H13" s="11">
        <f t="shared" si="1"/>
        <v>0.2237016236841575</v>
      </c>
      <c r="I13" s="12">
        <v>-1.9</v>
      </c>
      <c r="J13" s="49"/>
      <c r="K13" s="48">
        <v>1149526</v>
      </c>
      <c r="L13" s="11">
        <f t="shared" si="2"/>
        <v>0.05994070939924424</v>
      </c>
      <c r="M13" s="6">
        <v>-13</v>
      </c>
    </row>
    <row r="14" spans="1:13" s="3" customFormat="1" ht="16.5" customHeight="1">
      <c r="A14" s="13" t="s">
        <v>8</v>
      </c>
      <c r="B14" s="37">
        <v>384</v>
      </c>
      <c r="C14" s="38">
        <v>406</v>
      </c>
      <c r="D14" s="63">
        <f t="shared" si="0"/>
        <v>3.2389309932189865</v>
      </c>
      <c r="E14" s="12">
        <v>0.2</v>
      </c>
      <c r="F14" s="43"/>
      <c r="G14" s="44">
        <v>12465</v>
      </c>
      <c r="H14" s="11">
        <f t="shared" si="1"/>
        <v>2.7912319711942173</v>
      </c>
      <c r="I14" s="12">
        <v>-5.4</v>
      </c>
      <c r="J14" s="49"/>
      <c r="K14" s="48">
        <v>38376310</v>
      </c>
      <c r="L14" s="11">
        <f t="shared" si="2"/>
        <v>2.0010884882336812</v>
      </c>
      <c r="M14" s="6">
        <v>3.8</v>
      </c>
    </row>
    <row r="15" spans="1:13" s="3" customFormat="1" ht="16.5" customHeight="1">
      <c r="A15" s="13" t="s">
        <v>9</v>
      </c>
      <c r="B15" s="37">
        <v>1024</v>
      </c>
      <c r="C15" s="38">
        <v>1053</v>
      </c>
      <c r="D15" s="63">
        <f t="shared" si="0"/>
        <v>8.400478659752693</v>
      </c>
      <c r="E15" s="12">
        <v>-0.8</v>
      </c>
      <c r="F15" s="43"/>
      <c r="G15" s="44">
        <v>37278</v>
      </c>
      <c r="H15" s="11">
        <f t="shared" si="1"/>
        <v>8.347496624322345</v>
      </c>
      <c r="I15" s="12">
        <v>-5.3</v>
      </c>
      <c r="J15" s="49"/>
      <c r="K15" s="48">
        <v>158393407</v>
      </c>
      <c r="L15" s="11">
        <f t="shared" si="2"/>
        <v>8.259241791610819</v>
      </c>
      <c r="M15" s="6">
        <v>2.6</v>
      </c>
    </row>
    <row r="16" spans="1:13" s="3" customFormat="1" ht="16.5" customHeight="1">
      <c r="A16" s="13" t="s">
        <v>10</v>
      </c>
      <c r="B16" s="37">
        <v>720</v>
      </c>
      <c r="C16" s="38">
        <v>733</v>
      </c>
      <c r="D16" s="63">
        <f t="shared" si="0"/>
        <v>5.8476266453929</v>
      </c>
      <c r="E16" s="12">
        <v>-0.5</v>
      </c>
      <c r="F16" s="43"/>
      <c r="G16" s="44">
        <v>38277</v>
      </c>
      <c r="H16" s="11">
        <f t="shared" si="1"/>
        <v>8.571198248006501</v>
      </c>
      <c r="I16" s="12">
        <v>-4.9</v>
      </c>
      <c r="J16" s="49"/>
      <c r="K16" s="48">
        <v>233981784</v>
      </c>
      <c r="L16" s="11">
        <f t="shared" si="2"/>
        <v>12.200710657663015</v>
      </c>
      <c r="M16" s="6">
        <v>-5.2</v>
      </c>
    </row>
    <row r="17" spans="1:13" s="3" customFormat="1" ht="16.5" customHeight="1">
      <c r="A17" s="13" t="s">
        <v>11</v>
      </c>
      <c r="B17" s="37">
        <v>547</v>
      </c>
      <c r="C17" s="38">
        <v>706</v>
      </c>
      <c r="D17" s="63">
        <f t="shared" si="0"/>
        <v>5.632229756681292</v>
      </c>
      <c r="E17" s="12">
        <v>1.6</v>
      </c>
      <c r="F17" s="43"/>
      <c r="G17" s="44">
        <v>18106</v>
      </c>
      <c r="H17" s="11">
        <f t="shared" si="1"/>
        <v>4.054395994419775</v>
      </c>
      <c r="I17" s="12">
        <v>-0.6</v>
      </c>
      <c r="J17" s="49"/>
      <c r="K17" s="48">
        <v>57399343</v>
      </c>
      <c r="L17" s="11">
        <f t="shared" si="2"/>
        <v>2.993022635826022</v>
      </c>
      <c r="M17" s="6">
        <v>0.7</v>
      </c>
    </row>
    <row r="18" spans="1:13" s="3" customFormat="1" ht="16.5" customHeight="1">
      <c r="A18" s="13" t="s">
        <v>12</v>
      </c>
      <c r="B18" s="37">
        <v>461</v>
      </c>
      <c r="C18" s="38">
        <v>436</v>
      </c>
      <c r="D18" s="63">
        <f t="shared" si="0"/>
        <v>3.4782608695652173</v>
      </c>
      <c r="E18" s="12">
        <v>0.7</v>
      </c>
      <c r="F18" s="43"/>
      <c r="G18" s="44">
        <v>22974</v>
      </c>
      <c r="H18" s="11">
        <f t="shared" si="1"/>
        <v>5.144465568087922</v>
      </c>
      <c r="I18" s="12">
        <v>0</v>
      </c>
      <c r="J18" s="49"/>
      <c r="K18" s="48">
        <v>161121384</v>
      </c>
      <c r="L18" s="11">
        <f t="shared" si="2"/>
        <v>8.401489010555691</v>
      </c>
      <c r="M18" s="6">
        <v>5.6</v>
      </c>
    </row>
    <row r="19" spans="1:13" s="3" customFormat="1" ht="16.5" customHeight="1">
      <c r="A19" s="13" t="s">
        <v>13</v>
      </c>
      <c r="B19" s="37">
        <v>391</v>
      </c>
      <c r="C19" s="38">
        <v>378</v>
      </c>
      <c r="D19" s="63">
        <f t="shared" si="0"/>
        <v>3.015556441962505</v>
      </c>
      <c r="E19" s="12">
        <v>3.3</v>
      </c>
      <c r="F19" s="43"/>
      <c r="G19" s="44">
        <v>10909</v>
      </c>
      <c r="H19" s="11">
        <f t="shared" si="1"/>
        <v>2.442803816587061</v>
      </c>
      <c r="I19" s="12">
        <v>-7.3</v>
      </c>
      <c r="J19" s="49"/>
      <c r="K19" s="48">
        <v>34530275</v>
      </c>
      <c r="L19" s="11">
        <f t="shared" si="2"/>
        <v>1.8005414225089194</v>
      </c>
      <c r="M19" s="6">
        <v>-6.9</v>
      </c>
    </row>
    <row r="20" spans="1:13" s="3" customFormat="1" ht="16.5" customHeight="1">
      <c r="A20" s="13" t="s">
        <v>14</v>
      </c>
      <c r="B20" s="37">
        <v>183</v>
      </c>
      <c r="C20" s="38">
        <v>190</v>
      </c>
      <c r="D20" s="63">
        <f t="shared" si="0"/>
        <v>1.515755883526127</v>
      </c>
      <c r="E20" s="12">
        <v>0.5</v>
      </c>
      <c r="F20" s="43"/>
      <c r="G20" s="44">
        <v>10015</v>
      </c>
      <c r="H20" s="11">
        <f t="shared" si="1"/>
        <v>2.2426143755724097</v>
      </c>
      <c r="I20" s="12">
        <v>4.4</v>
      </c>
      <c r="J20" s="49"/>
      <c r="K20" s="48">
        <v>49909491</v>
      </c>
      <c r="L20" s="11">
        <f t="shared" si="2"/>
        <v>2.6024729290987727</v>
      </c>
      <c r="M20" s="6">
        <v>3.1</v>
      </c>
    </row>
    <row r="21" spans="1:13" s="3" customFormat="1" ht="16.5" customHeight="1">
      <c r="A21" s="13" t="s">
        <v>15</v>
      </c>
      <c r="B21" s="37">
        <v>283</v>
      </c>
      <c r="C21" s="38">
        <v>275</v>
      </c>
      <c r="D21" s="63">
        <f t="shared" si="0"/>
        <v>2.193857199840447</v>
      </c>
      <c r="E21" s="12">
        <v>0.7</v>
      </c>
      <c r="F21" s="43"/>
      <c r="G21" s="44">
        <v>13802</v>
      </c>
      <c r="H21" s="11">
        <f t="shared" si="1"/>
        <v>3.090620430519261</v>
      </c>
      <c r="I21" s="12">
        <v>-1</v>
      </c>
      <c r="J21" s="49"/>
      <c r="K21" s="48">
        <v>52865109</v>
      </c>
      <c r="L21" s="11">
        <f t="shared" si="2"/>
        <v>2.7565902258220962</v>
      </c>
      <c r="M21" s="6">
        <v>-2.8</v>
      </c>
    </row>
    <row r="22" spans="1:13" s="3" customFormat="1" ht="16.5" customHeight="1">
      <c r="A22" s="13" t="s">
        <v>16</v>
      </c>
      <c r="B22" s="37">
        <v>23</v>
      </c>
      <c r="C22" s="38">
        <v>23</v>
      </c>
      <c r="D22" s="63">
        <f t="shared" si="0"/>
        <v>0.1834862385321101</v>
      </c>
      <c r="E22" s="12">
        <v>21.1</v>
      </c>
      <c r="F22" s="43"/>
      <c r="G22" s="44">
        <v>334</v>
      </c>
      <c r="H22" s="11">
        <f t="shared" si="1"/>
        <v>0.07479113344395255</v>
      </c>
      <c r="I22" s="12">
        <v>9.9</v>
      </c>
      <c r="J22" s="49"/>
      <c r="K22" s="48">
        <v>428992</v>
      </c>
      <c r="L22" s="11">
        <f t="shared" si="2"/>
        <v>0.022369293784221134</v>
      </c>
      <c r="M22" s="6">
        <v>8.7</v>
      </c>
    </row>
    <row r="23" spans="1:13" s="3" customFormat="1" ht="16.5" customHeight="1">
      <c r="A23" s="13" t="s">
        <v>17</v>
      </c>
      <c r="B23" s="37">
        <v>147</v>
      </c>
      <c r="C23" s="38">
        <v>137</v>
      </c>
      <c r="D23" s="63">
        <f t="shared" si="0"/>
        <v>1.0929397686477862</v>
      </c>
      <c r="E23" s="12">
        <v>0.7</v>
      </c>
      <c r="F23" s="43"/>
      <c r="G23" s="44">
        <v>9259</v>
      </c>
      <c r="H23" s="11">
        <f t="shared" si="1"/>
        <v>2.073326660351966</v>
      </c>
      <c r="I23" s="12">
        <v>0.1</v>
      </c>
      <c r="J23" s="49"/>
      <c r="K23" s="48">
        <v>62549361</v>
      </c>
      <c r="L23" s="11">
        <f t="shared" si="2"/>
        <v>3.2615643933320526</v>
      </c>
      <c r="M23" s="6">
        <v>-6</v>
      </c>
    </row>
    <row r="24" spans="1:13" s="3" customFormat="1" ht="16.5" customHeight="1">
      <c r="A24" s="13" t="s">
        <v>18</v>
      </c>
      <c r="B24" s="37">
        <v>193</v>
      </c>
      <c r="C24" s="38">
        <v>202</v>
      </c>
      <c r="D24" s="63">
        <f t="shared" si="0"/>
        <v>1.611487834064619</v>
      </c>
      <c r="E24" s="12">
        <v>-1</v>
      </c>
      <c r="F24" s="43"/>
      <c r="G24" s="44">
        <v>20685</v>
      </c>
      <c r="H24" s="11">
        <f t="shared" si="1"/>
        <v>4.63189998589269</v>
      </c>
      <c r="I24" s="12">
        <v>-2.4</v>
      </c>
      <c r="J24" s="49"/>
      <c r="K24" s="48">
        <v>176074373</v>
      </c>
      <c r="L24" s="11">
        <f t="shared" si="2"/>
        <v>9.181195401101963</v>
      </c>
      <c r="M24" s="6">
        <v>5.5</v>
      </c>
    </row>
    <row r="25" spans="1:13" s="3" customFormat="1" ht="16.5" customHeight="1">
      <c r="A25" s="13" t="s">
        <v>37</v>
      </c>
      <c r="B25" s="37">
        <v>86</v>
      </c>
      <c r="C25" s="38">
        <v>98</v>
      </c>
      <c r="D25" s="63">
        <f t="shared" si="0"/>
        <v>0.7818109293976866</v>
      </c>
      <c r="E25" s="12">
        <v>8.9</v>
      </c>
      <c r="F25" s="43"/>
      <c r="G25" s="44">
        <v>1409</v>
      </c>
      <c r="H25" s="11">
        <f t="shared" si="1"/>
        <v>0.3155110988698478</v>
      </c>
      <c r="I25" s="12">
        <v>-1.8</v>
      </c>
      <c r="J25" s="49"/>
      <c r="K25" s="48">
        <v>2073837</v>
      </c>
      <c r="L25" s="11">
        <f t="shared" si="2"/>
        <v>0.10813784199609272</v>
      </c>
      <c r="M25" s="6">
        <v>-12.6</v>
      </c>
    </row>
    <row r="26" spans="1:13" s="3" customFormat="1" ht="16.5" customHeight="1">
      <c r="A26" s="13" t="s">
        <v>38</v>
      </c>
      <c r="B26" s="37">
        <v>137</v>
      </c>
      <c r="C26" s="38">
        <v>145</v>
      </c>
      <c r="D26" s="63">
        <f t="shared" si="0"/>
        <v>1.156761069006781</v>
      </c>
      <c r="E26" s="12">
        <v>8.2</v>
      </c>
      <c r="F26" s="43"/>
      <c r="G26" s="44">
        <v>4126</v>
      </c>
      <c r="H26" s="11">
        <f t="shared" si="1"/>
        <v>0.9239168161369709</v>
      </c>
      <c r="I26" s="12">
        <v>-4</v>
      </c>
      <c r="J26" s="49"/>
      <c r="K26" s="48">
        <v>12315835</v>
      </c>
      <c r="L26" s="11">
        <f t="shared" si="2"/>
        <v>0.6421950323385822</v>
      </c>
      <c r="M26" s="6">
        <v>6.9</v>
      </c>
    </row>
    <row r="27" spans="1:13" s="3" customFormat="1" ht="16.5" customHeight="1">
      <c r="A27" s="13" t="s">
        <v>39</v>
      </c>
      <c r="B27" s="37">
        <v>202</v>
      </c>
      <c r="C27" s="38">
        <v>228</v>
      </c>
      <c r="D27" s="63">
        <f t="shared" si="0"/>
        <v>1.8189070602313524</v>
      </c>
      <c r="E27" s="12">
        <v>20.6</v>
      </c>
      <c r="F27" s="43"/>
      <c r="G27" s="44">
        <v>8986</v>
      </c>
      <c r="H27" s="11">
        <f t="shared" si="1"/>
        <v>2.0121949854112504</v>
      </c>
      <c r="I27" s="12">
        <v>0.5</v>
      </c>
      <c r="J27" s="49"/>
      <c r="K27" s="48">
        <v>29293775</v>
      </c>
      <c r="L27" s="11">
        <f t="shared" si="2"/>
        <v>1.5274901607113245</v>
      </c>
      <c r="M27" s="6">
        <v>0.7</v>
      </c>
    </row>
    <row r="28" spans="1:13" s="3" customFormat="1" ht="16.5" customHeight="1">
      <c r="A28" s="13" t="s">
        <v>40</v>
      </c>
      <c r="B28" s="37">
        <v>152</v>
      </c>
      <c r="C28" s="38">
        <v>134</v>
      </c>
      <c r="D28" s="63">
        <f t="shared" si="0"/>
        <v>1.0690067810131632</v>
      </c>
      <c r="E28" s="12">
        <v>6.3</v>
      </c>
      <c r="F28" s="43"/>
      <c r="G28" s="44">
        <v>3833</v>
      </c>
      <c r="H28" s="11">
        <f t="shared" si="1"/>
        <v>0.8583066302115873</v>
      </c>
      <c r="I28" s="12">
        <v>-1.5</v>
      </c>
      <c r="J28" s="49"/>
      <c r="K28" s="48">
        <v>12791080</v>
      </c>
      <c r="L28" s="11">
        <f t="shared" si="2"/>
        <v>0.6669761355397659</v>
      </c>
      <c r="M28" s="6">
        <v>-15.2</v>
      </c>
    </row>
    <row r="29" spans="1:13" s="3" customFormat="1" ht="16.5" customHeight="1">
      <c r="A29" s="13" t="s">
        <v>41</v>
      </c>
      <c r="B29" s="37">
        <v>283</v>
      </c>
      <c r="C29" s="38">
        <v>231</v>
      </c>
      <c r="D29" s="63">
        <f t="shared" si="0"/>
        <v>1.8428400478659752</v>
      </c>
      <c r="E29" s="12">
        <v>-3.8</v>
      </c>
      <c r="F29" s="43"/>
      <c r="G29" s="44">
        <v>12782</v>
      </c>
      <c r="H29" s="11">
        <f t="shared" si="1"/>
        <v>2.8622163703012022</v>
      </c>
      <c r="I29" s="12">
        <v>5.1</v>
      </c>
      <c r="J29" s="49"/>
      <c r="K29" s="48">
        <v>72373542</v>
      </c>
      <c r="L29" s="11">
        <f t="shared" si="2"/>
        <v>3.773834997395446</v>
      </c>
      <c r="M29" s="6">
        <v>7.1</v>
      </c>
    </row>
    <row r="30" spans="1:13" s="3" customFormat="1" ht="9" customHeight="1">
      <c r="A30" s="13"/>
      <c r="B30" s="37"/>
      <c r="C30" s="38" t="s">
        <v>54</v>
      </c>
      <c r="D30" s="63"/>
      <c r="E30" s="12" t="s">
        <v>54</v>
      </c>
      <c r="F30" s="43"/>
      <c r="G30" s="44" t="s">
        <v>54</v>
      </c>
      <c r="H30" s="11"/>
      <c r="I30" s="12"/>
      <c r="J30" s="49"/>
      <c r="K30" s="48" t="s">
        <v>54</v>
      </c>
      <c r="L30" s="11"/>
      <c r="M30" s="6" t="s">
        <v>54</v>
      </c>
    </row>
    <row r="31" spans="1:13" s="3" customFormat="1" ht="16.5" customHeight="1">
      <c r="A31" s="13" t="s">
        <v>21</v>
      </c>
      <c r="B31" s="37">
        <v>12</v>
      </c>
      <c r="C31" s="38">
        <v>11</v>
      </c>
      <c r="D31" s="63">
        <f t="shared" si="0"/>
        <v>0.08775428799361787</v>
      </c>
      <c r="E31" s="12">
        <v>37.5</v>
      </c>
      <c r="F31" s="43"/>
      <c r="G31" s="44">
        <v>71</v>
      </c>
      <c r="H31" s="11">
        <f t="shared" si="1"/>
        <v>0.015898713995570753</v>
      </c>
      <c r="I31" s="12">
        <v>7.6</v>
      </c>
      <c r="J31" s="49"/>
      <c r="K31" s="48">
        <v>64976</v>
      </c>
      <c r="L31" s="11">
        <f t="shared" si="2"/>
        <v>0.003388098689307848</v>
      </c>
      <c r="M31" s="6">
        <v>-2.2</v>
      </c>
    </row>
    <row r="32" spans="1:13" s="3" customFormat="1" ht="16.5" customHeight="1">
      <c r="A32" s="13" t="s">
        <v>22</v>
      </c>
      <c r="B32" s="37">
        <v>14</v>
      </c>
      <c r="C32" s="38">
        <v>12</v>
      </c>
      <c r="D32" s="63">
        <f t="shared" si="0"/>
        <v>0.09573195053849223</v>
      </c>
      <c r="E32" s="12">
        <v>-14.3</v>
      </c>
      <c r="F32" s="43"/>
      <c r="G32" s="44">
        <v>171</v>
      </c>
      <c r="H32" s="11">
        <f t="shared" si="1"/>
        <v>0.03829126891890984</v>
      </c>
      <c r="I32" s="12">
        <v>-7.6</v>
      </c>
      <c r="J32" s="49"/>
      <c r="K32" s="48">
        <v>180680</v>
      </c>
      <c r="L32" s="11">
        <f t="shared" si="2"/>
        <v>0.009421350516869952</v>
      </c>
      <c r="M32" s="6">
        <v>-5.2</v>
      </c>
    </row>
    <row r="33" spans="1:13" s="3" customFormat="1" ht="16.5" customHeight="1">
      <c r="A33" s="13" t="s">
        <v>23</v>
      </c>
      <c r="B33" s="37">
        <v>11</v>
      </c>
      <c r="C33" s="38">
        <v>10</v>
      </c>
      <c r="D33" s="63">
        <f t="shared" si="0"/>
        <v>0.07977662544874352</v>
      </c>
      <c r="E33" s="12">
        <v>0</v>
      </c>
      <c r="F33" s="43"/>
      <c r="G33" s="44">
        <v>134</v>
      </c>
      <c r="H33" s="11">
        <f t="shared" si="1"/>
        <v>0.03000602359727438</v>
      </c>
      <c r="I33" s="12">
        <v>-10.7</v>
      </c>
      <c r="J33" s="49"/>
      <c r="K33" s="48">
        <v>131522</v>
      </c>
      <c r="L33" s="11">
        <f t="shared" si="2"/>
        <v>0.006858063220499058</v>
      </c>
      <c r="M33" s="6">
        <v>-39.8</v>
      </c>
    </row>
    <row r="34" spans="1:13" s="3" customFormat="1" ht="16.5" customHeight="1">
      <c r="A34" s="14" t="s">
        <v>24</v>
      </c>
      <c r="B34" s="37">
        <v>14</v>
      </c>
      <c r="C34" s="38">
        <v>12</v>
      </c>
      <c r="D34" s="63">
        <f t="shared" si="0"/>
        <v>0.09573195053849223</v>
      </c>
      <c r="E34" s="12">
        <v>-7.7</v>
      </c>
      <c r="F34" s="43"/>
      <c r="G34" s="44">
        <v>132</v>
      </c>
      <c r="H34" s="11">
        <f t="shared" si="1"/>
        <v>0.029558172498807597</v>
      </c>
      <c r="I34" s="12">
        <v>-8.3</v>
      </c>
      <c r="J34" s="49"/>
      <c r="K34" s="48">
        <v>108482</v>
      </c>
      <c r="L34" s="11">
        <f t="shared" si="2"/>
        <v>0.0056566689548986394</v>
      </c>
      <c r="M34" s="6">
        <v>5.8</v>
      </c>
    </row>
    <row r="35" spans="1:13" s="3" customFormat="1" ht="16.5" customHeight="1">
      <c r="A35" s="13" t="s">
        <v>25</v>
      </c>
      <c r="B35" s="37">
        <v>44</v>
      </c>
      <c r="C35" s="38">
        <v>40</v>
      </c>
      <c r="D35" s="63">
        <f t="shared" si="0"/>
        <v>0.3191065017949741</v>
      </c>
      <c r="E35" s="12">
        <v>0</v>
      </c>
      <c r="F35" s="43"/>
      <c r="G35" s="44">
        <v>563</v>
      </c>
      <c r="H35" s="11">
        <f t="shared" si="1"/>
        <v>0.12607008421839908</v>
      </c>
      <c r="I35" s="12">
        <v>-5.2</v>
      </c>
      <c r="J35" s="49"/>
      <c r="K35" s="48">
        <v>665063</v>
      </c>
      <c r="L35" s="11">
        <f t="shared" si="2"/>
        <v>0.03467894420412376</v>
      </c>
      <c r="M35" s="6">
        <v>12.9</v>
      </c>
    </row>
    <row r="36" spans="1:13" s="3" customFormat="1" ht="16.5" customHeight="1">
      <c r="A36" s="13" t="s">
        <v>26</v>
      </c>
      <c r="B36" s="37">
        <v>76</v>
      </c>
      <c r="C36" s="38">
        <v>90</v>
      </c>
      <c r="D36" s="63">
        <f t="shared" si="0"/>
        <v>0.7179896290386917</v>
      </c>
      <c r="E36" s="12">
        <v>2.3</v>
      </c>
      <c r="F36" s="43"/>
      <c r="G36" s="44">
        <v>1800</v>
      </c>
      <c r="H36" s="11">
        <f t="shared" si="1"/>
        <v>0.4030659886201036</v>
      </c>
      <c r="I36" s="12">
        <v>-4.9</v>
      </c>
      <c r="J36" s="49"/>
      <c r="K36" s="48">
        <v>3918507</v>
      </c>
      <c r="L36" s="11">
        <f t="shared" si="2"/>
        <v>0.20432603470117625</v>
      </c>
      <c r="M36" s="6">
        <v>3.5</v>
      </c>
    </row>
    <row r="37" spans="1:13" s="3" customFormat="1" ht="16.5" customHeight="1">
      <c r="A37" s="13" t="s">
        <v>27</v>
      </c>
      <c r="B37" s="37">
        <v>128</v>
      </c>
      <c r="C37" s="38">
        <v>122</v>
      </c>
      <c r="D37" s="63">
        <f t="shared" si="0"/>
        <v>0.973274830474671</v>
      </c>
      <c r="E37" s="12">
        <v>1.7</v>
      </c>
      <c r="F37" s="43"/>
      <c r="G37" s="44">
        <v>3754</v>
      </c>
      <c r="H37" s="11">
        <f t="shared" si="1"/>
        <v>0.8406165118221494</v>
      </c>
      <c r="I37" s="12">
        <v>-4.2</v>
      </c>
      <c r="J37" s="49"/>
      <c r="K37" s="48">
        <v>9410873</v>
      </c>
      <c r="L37" s="11">
        <f t="shared" si="2"/>
        <v>0.49071913439643283</v>
      </c>
      <c r="M37" s="6">
        <v>-2.8</v>
      </c>
    </row>
    <row r="38" spans="1:13" s="3" customFormat="1" ht="16.5" customHeight="1">
      <c r="A38" s="13" t="s">
        <v>28</v>
      </c>
      <c r="B38" s="37">
        <v>144</v>
      </c>
      <c r="C38" s="38">
        <v>140</v>
      </c>
      <c r="D38" s="63">
        <f t="shared" si="0"/>
        <v>1.1168727562824092</v>
      </c>
      <c r="E38" s="12">
        <v>5.3</v>
      </c>
      <c r="F38" s="43"/>
      <c r="G38" s="44">
        <v>6617</v>
      </c>
      <c r="H38" s="11">
        <f t="shared" si="1"/>
        <v>1.4817153592773473</v>
      </c>
      <c r="I38" s="12">
        <v>-0.7</v>
      </c>
      <c r="J38" s="49"/>
      <c r="K38" s="48">
        <v>33827133</v>
      </c>
      <c r="L38" s="11">
        <f t="shared" si="2"/>
        <v>1.7638768927041102</v>
      </c>
      <c r="M38" s="6">
        <v>-2.9</v>
      </c>
    </row>
    <row r="39" spans="1:13" s="3" customFormat="1" ht="16.5" customHeight="1">
      <c r="A39" s="13" t="s">
        <v>29</v>
      </c>
      <c r="B39" s="37">
        <v>64</v>
      </c>
      <c r="C39" s="38">
        <v>62</v>
      </c>
      <c r="D39" s="63">
        <f t="shared" si="0"/>
        <v>0.4946150777822098</v>
      </c>
      <c r="E39" s="12">
        <v>-1.6</v>
      </c>
      <c r="F39" s="43"/>
      <c r="G39" s="44">
        <v>3012</v>
      </c>
      <c r="H39" s="11">
        <f t="shared" si="1"/>
        <v>0.6744637542909733</v>
      </c>
      <c r="I39" s="12">
        <v>1.8</v>
      </c>
      <c r="J39" s="49"/>
      <c r="K39" s="48">
        <v>19088589</v>
      </c>
      <c r="L39" s="11">
        <f t="shared" si="2"/>
        <v>0.9953524897136822</v>
      </c>
      <c r="M39" s="6">
        <v>1.4</v>
      </c>
    </row>
    <row r="40" spans="1:13" s="3" customFormat="1" ht="16.5" customHeight="1">
      <c r="A40" s="13" t="s">
        <v>30</v>
      </c>
      <c r="B40" s="40">
        <v>47</v>
      </c>
      <c r="C40" s="41">
        <v>49</v>
      </c>
      <c r="D40" s="63">
        <f t="shared" si="0"/>
        <v>0.3909054646988433</v>
      </c>
      <c r="E40" s="12">
        <v>2.1</v>
      </c>
      <c r="F40" s="46"/>
      <c r="G40" s="47">
        <v>1576</v>
      </c>
      <c r="H40" s="11">
        <f t="shared" si="1"/>
        <v>0.35290666559182404</v>
      </c>
      <c r="I40" s="12">
        <v>-1.4</v>
      </c>
      <c r="J40" s="49"/>
      <c r="K40" s="48">
        <v>3913164</v>
      </c>
      <c r="L40" s="11">
        <f t="shared" si="2"/>
        <v>0.20404743011953116</v>
      </c>
      <c r="M40" s="6">
        <v>1.5</v>
      </c>
    </row>
    <row r="41" spans="1:13" s="3" customFormat="1" ht="16.5" customHeight="1">
      <c r="A41" s="13" t="s">
        <v>31</v>
      </c>
      <c r="B41" s="40">
        <v>64</v>
      </c>
      <c r="C41" s="41">
        <v>68</v>
      </c>
      <c r="D41" s="63">
        <f t="shared" si="0"/>
        <v>0.5424810530514559</v>
      </c>
      <c r="E41" s="12">
        <v>1.5</v>
      </c>
      <c r="F41" s="46"/>
      <c r="G41" s="47">
        <v>1518</v>
      </c>
      <c r="H41" s="11">
        <f t="shared" si="1"/>
        <v>0.3399189837362873</v>
      </c>
      <c r="I41" s="12">
        <v>-8.9</v>
      </c>
      <c r="J41" s="49"/>
      <c r="K41" s="48">
        <v>4382375</v>
      </c>
      <c r="L41" s="11">
        <f t="shared" si="2"/>
        <v>0.22851389733987135</v>
      </c>
      <c r="M41" s="6">
        <v>-14.2</v>
      </c>
    </row>
    <row r="42" spans="1:13" s="3" customFormat="1" ht="16.5" customHeight="1">
      <c r="A42" s="13" t="s">
        <v>32</v>
      </c>
      <c r="B42" s="40">
        <v>172</v>
      </c>
      <c r="C42" s="41">
        <v>177</v>
      </c>
      <c r="D42" s="63">
        <f t="shared" si="0"/>
        <v>1.4120462704427603</v>
      </c>
      <c r="E42" s="12">
        <v>7.3</v>
      </c>
      <c r="F42" s="46"/>
      <c r="G42" s="47">
        <v>8561</v>
      </c>
      <c r="H42" s="11">
        <f t="shared" si="1"/>
        <v>1.9170266269870593</v>
      </c>
      <c r="I42" s="12">
        <v>3.4</v>
      </c>
      <c r="J42" s="49"/>
      <c r="K42" s="48">
        <v>27040550</v>
      </c>
      <c r="L42" s="11">
        <f t="shared" si="2"/>
        <v>1.4099983380504084</v>
      </c>
      <c r="M42" s="6">
        <v>0.1</v>
      </c>
    </row>
    <row r="43" spans="1:13" s="3" customFormat="1" ht="16.5" customHeight="1">
      <c r="A43" s="13" t="s">
        <v>42</v>
      </c>
      <c r="B43" s="40">
        <v>35</v>
      </c>
      <c r="C43" s="41">
        <v>28</v>
      </c>
      <c r="D43" s="63">
        <f t="shared" si="0"/>
        <v>0.22337455125648184</v>
      </c>
      <c r="E43" s="12">
        <v>12</v>
      </c>
      <c r="F43" s="46"/>
      <c r="G43" s="47">
        <v>627</v>
      </c>
      <c r="H43" s="11">
        <f t="shared" si="1"/>
        <v>0.1404013193693361</v>
      </c>
      <c r="I43" s="12">
        <v>-5.6</v>
      </c>
      <c r="J43" s="49"/>
      <c r="K43" s="48">
        <v>1048567</v>
      </c>
      <c r="L43" s="11">
        <f t="shared" si="2"/>
        <v>0.054676318615357405</v>
      </c>
      <c r="M43" s="6">
        <v>0</v>
      </c>
    </row>
    <row r="44" spans="1:13" s="3" customFormat="1" ht="16.5" customHeight="1">
      <c r="A44" s="13" t="s">
        <v>33</v>
      </c>
      <c r="B44" s="40">
        <v>110</v>
      </c>
      <c r="C44" s="41">
        <v>107</v>
      </c>
      <c r="D44" s="63">
        <f t="shared" si="0"/>
        <v>0.8536098923015557</v>
      </c>
      <c r="E44" s="12">
        <v>3.9</v>
      </c>
      <c r="F44" s="46"/>
      <c r="G44" s="47">
        <v>3720</v>
      </c>
      <c r="H44" s="11">
        <f t="shared" si="1"/>
        <v>0.833003043148214</v>
      </c>
      <c r="I44" s="12">
        <v>-11.3</v>
      </c>
      <c r="J44" s="49"/>
      <c r="K44" s="48">
        <v>11461748</v>
      </c>
      <c r="L44" s="11">
        <f t="shared" si="2"/>
        <v>0.597659649347095</v>
      </c>
      <c r="M44" s="6">
        <v>11.1</v>
      </c>
    </row>
    <row r="45" spans="1:13" s="3" customFormat="1" ht="16.5" customHeight="1">
      <c r="A45" s="20" t="s">
        <v>34</v>
      </c>
      <c r="B45" s="53">
        <v>87</v>
      </c>
      <c r="C45" s="54">
        <v>81</v>
      </c>
      <c r="D45" s="64">
        <f t="shared" si="0"/>
        <v>0.6461906661348226</v>
      </c>
      <c r="E45" s="56">
        <v>-4.7</v>
      </c>
      <c r="F45" s="57"/>
      <c r="G45" s="58">
        <v>2186</v>
      </c>
      <c r="H45" s="55">
        <f t="shared" si="1"/>
        <v>0.4895012506241925</v>
      </c>
      <c r="I45" s="56">
        <v>-13.5</v>
      </c>
      <c r="J45" s="59"/>
      <c r="K45" s="60">
        <v>6207211</v>
      </c>
      <c r="L45" s="55">
        <f t="shared" si="2"/>
        <v>0.32366786895711125</v>
      </c>
      <c r="M45" s="61">
        <v>3.2</v>
      </c>
    </row>
    <row r="46" spans="1:13" s="3" customFormat="1" ht="16.5" customHeight="1">
      <c r="A46" s="51"/>
      <c r="B46" s="40"/>
      <c r="C46" s="41"/>
      <c r="D46" s="11"/>
      <c r="E46" s="52"/>
      <c r="F46" s="46"/>
      <c r="G46" s="47"/>
      <c r="H46" s="11"/>
      <c r="I46" s="52"/>
      <c r="J46" s="49"/>
      <c r="K46" s="73" t="s">
        <v>55</v>
      </c>
      <c r="L46" s="74"/>
      <c r="M46" s="74"/>
    </row>
  </sheetData>
  <sheetProtection formatCells="0" formatColumns="0" formatRows="0" selectLockedCells="1" selectUnlockedCells="1"/>
  <mergeCells count="3">
    <mergeCell ref="C2:E2"/>
    <mergeCell ref="G2:I2"/>
    <mergeCell ref="K46:M46"/>
  </mergeCells>
  <printOptions/>
  <pageMargins left="0.7874015748031497" right="0.7874015748031497" top="0.984251968503937" bottom="0.984251968503937" header="0.5118110236220472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2009-03-23T09:11:28Z</cp:lastPrinted>
  <dcterms:created xsi:type="dcterms:W3CDTF">2004-03-04T06:33:38Z</dcterms:created>
  <dcterms:modified xsi:type="dcterms:W3CDTF">2010-04-07T05:23:27Z</dcterms:modified>
  <cp:category/>
  <cp:version/>
  <cp:contentType/>
  <cp:contentStatus/>
</cp:coreProperties>
</file>