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260" windowWidth="14100" windowHeight="8760" tabRatio="859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<sst xmlns="http://schemas.openxmlformats.org/spreadsheetml/2006/main" count="73" uniqueCount="56">
  <si>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（人）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</si>
  <si>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</si>
  <si>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</si>
  <si>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</si>
  <si>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</si>
  <si>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</si>
  <si>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</si>
  <si>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</si>
  <si>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</si>
  <si>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</si>
  <si>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</si>
  <si>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</si>
  <si>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</si>
  <si>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</si>
  <si>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</si>
  <si>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</si>
  <si>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</si>
  <si>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</si>
  <si>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</si>
  <si>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構成比</t>
  </si>
  <si>
    <t>（％）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</si>
  <si>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</si>
  <si>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</si>
  <si>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</si>
  <si>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</si>
  <si>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</si>
  <si>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</si>
  <si>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</si>
  <si>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</si>
  <si>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</si>
  <si>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</si>
  <si>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</si>
  <si>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</si>
  <si>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</si>
  <si>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前年比</t>
  </si>
  <si>
    <t>（事業所）</t>
  </si>
  <si>
    <t>伊豆市</t>
  </si>
  <si>
    <t>御前崎市</t>
  </si>
  <si>
    <t>菊川市</t>
  </si>
  <si>
    <t>伊豆の国市</t>
  </si>
  <si>
    <t>牧之原市</t>
  </si>
  <si>
    <t>川根本町</t>
  </si>
  <si>
    <t>市町</t>
  </si>
  <si>
    <t>事業所数</t>
  </si>
  <si>
    <t>従業者数</t>
  </si>
  <si>
    <t>製造品出荷額等</t>
  </si>
  <si>
    <t>16年</t>
  </si>
  <si>
    <t>（万円）</t>
  </si>
  <si>
    <t>第１３表　静岡県内市町の事業所数、従業者数、製造品出荷額等（従業者４人以上事業所）</t>
  </si>
  <si>
    <t>16年</t>
  </si>
  <si>
    <t>県計</t>
  </si>
  <si>
    <t xml:space="preserve"> </t>
  </si>
  <si>
    <t>21年</t>
  </si>
  <si>
    <t>21年</t>
  </si>
  <si>
    <t xml:space="preserve"> </t>
  </si>
  <si>
    <t>※平成23年3月の県発表値より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</si>
</sst>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_ "/>
    <numFmt numFmtId="178" formatCode="0_ "/>
    <numFmt numFmtId="179" formatCode="#\ ###\ ###"/>
    <numFmt numFmtId="180" formatCode="0.0_ "/>
    <numFmt numFmtId="181" formatCode="#\ ###\ ###\ ###"/>
    <numFmt numFmtId="182" formatCode="#,##0.0_ "/>
    <numFmt numFmtId="183" formatCode="0.0_ ;[Red]\-0.0\ "/>
    <numFmt numFmtId="184" formatCode="0.0;&quot;▲ &quot;0.0"/>
    <numFmt numFmtId="185" formatCode="###\ ###\ ##0"/>
    <numFmt numFmtId="186" formatCode="#,##0_);[Red]\(#,##0\)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;[Red]#,##0"/>
    <numFmt numFmtId="194" formatCode="#,##0_ ;[Red]\-#,##0\ "/>
  </numFmts>
  <fonts count="15"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0"/>
      <color indexed="19"/>
      <name val="ＭＳ Ｐ明朝"/>
      <family val="1"/>
    </font>
    <font>
      <sz val="9"/>
      <color indexed="19"/>
      <name val="ＭＳ Ｐ明朝"/>
      <family val="1"/>
    </font>
    <font>
      <b/>
      <sz val="10"/>
      <color indexed="1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184" fontId="7" fillId="0" borderId="0" xfId="22" applyNumberFormat="1" applyFont="1" applyBorder="1" applyAlignment="1">
      <alignment horizontal="center" vertical="center"/>
      <protection/>
    </xf>
    <xf numFmtId="183" fontId="7" fillId="0" borderId="0" xfId="22" applyNumberFormat="1" applyFont="1" applyAlignment="1">
      <alignment vertical="center"/>
      <protection/>
    </xf>
    <xf numFmtId="184" fontId="7" fillId="0" borderId="0" xfId="22" applyNumberFormat="1" applyFont="1" applyAlignment="1">
      <alignment vertical="center"/>
      <protection/>
    </xf>
    <xf numFmtId="186" fontId="11" fillId="0" borderId="0" xfId="0" applyNumberFormat="1" applyFont="1" applyAlignment="1">
      <alignment/>
    </xf>
    <xf numFmtId="186" fontId="10" fillId="0" borderId="0" xfId="22" applyNumberFormat="1" applyFont="1" applyAlignment="1">
      <alignment vertical="center"/>
      <protection/>
    </xf>
    <xf numFmtId="186" fontId="10" fillId="0" borderId="0" xfId="22" applyNumberFormat="1" applyFont="1" applyBorder="1" applyAlignment="1">
      <alignment vertical="center"/>
      <protection/>
    </xf>
    <xf numFmtId="184" fontId="7" fillId="0" borderId="1" xfId="22" applyNumberFormat="1" applyFont="1" applyBorder="1" applyAlignment="1">
      <alignment horizontal="center" vertical="center"/>
      <protection/>
    </xf>
    <xf numFmtId="183" fontId="7" fillId="0" borderId="0" xfId="22" applyNumberFormat="1" applyFont="1" applyBorder="1" applyAlignment="1">
      <alignment vertical="center"/>
      <protection/>
    </xf>
    <xf numFmtId="184" fontId="7" fillId="0" borderId="1" xfId="22" applyNumberFormat="1" applyFont="1" applyBorder="1" applyAlignment="1">
      <alignment vertical="center"/>
      <protection/>
    </xf>
    <xf numFmtId="0" fontId="7" fillId="0" borderId="1" xfId="22" applyFont="1" applyBorder="1" applyAlignment="1">
      <alignment horizontal="distributed" vertical="center"/>
      <protection/>
    </xf>
    <xf numFmtId="184" fontId="7" fillId="0" borderId="1" xfId="22" applyNumberFormat="1" applyFont="1" applyBorder="1" applyAlignment="1">
      <alignment horizontal="distributed" vertical="center"/>
      <protection/>
    </xf>
    <xf numFmtId="183" fontId="7" fillId="0" borderId="2" xfId="22" applyNumberFormat="1" applyFont="1" applyBorder="1" applyAlignment="1">
      <alignment horizontal="centerContinuous" vertical="center"/>
      <protection/>
    </xf>
    <xf numFmtId="184" fontId="7" fillId="0" borderId="2" xfId="22" applyNumberFormat="1" applyFont="1" applyBorder="1" applyAlignment="1">
      <alignment horizontal="centerContinuous" vertical="center"/>
      <protection/>
    </xf>
    <xf numFmtId="183" fontId="7" fillId="0" borderId="3" xfId="22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7" fillId="0" borderId="4" xfId="22" applyFont="1" applyBorder="1" applyAlignment="1">
      <alignment horizontal="distributed" vertical="center"/>
      <protection/>
    </xf>
    <xf numFmtId="0" fontId="7" fillId="0" borderId="5" xfId="22" applyFont="1" applyBorder="1" applyAlignment="1">
      <alignment horizontal="distributed" vertical="center"/>
      <protection/>
    </xf>
    <xf numFmtId="0" fontId="4" fillId="0" borderId="0" xfId="0" applyFont="1" applyAlignment="1">
      <alignment vertical="center"/>
    </xf>
    <xf numFmtId="0" fontId="4" fillId="0" borderId="1" xfId="22" applyFont="1" applyBorder="1" applyAlignment="1">
      <alignment horizontal="distributed" vertical="center"/>
      <protection/>
    </xf>
    <xf numFmtId="186" fontId="7" fillId="0" borderId="2" xfId="22" applyNumberFormat="1" applyFont="1" applyBorder="1" applyAlignment="1">
      <alignment horizontal="centerContinuous" vertical="center" wrapText="1"/>
      <protection/>
    </xf>
    <xf numFmtId="186" fontId="7" fillId="0" borderId="0" xfId="22" applyNumberFormat="1" applyFont="1" applyBorder="1" applyAlignment="1">
      <alignment horizontal="center" vertical="center"/>
      <protection/>
    </xf>
    <xf numFmtId="186" fontId="9" fillId="0" borderId="6" xfId="22" applyNumberFormat="1" applyFont="1" applyBorder="1" applyAlignment="1">
      <alignment horizontal="right" vertical="center"/>
      <protection/>
    </xf>
    <xf numFmtId="183" fontId="9" fillId="0" borderId="7" xfId="22" applyNumberFormat="1" applyFont="1" applyBorder="1" applyAlignment="1">
      <alignment horizontal="right" vertical="center"/>
      <protection/>
    </xf>
    <xf numFmtId="184" fontId="9" fillId="0" borderId="5" xfId="22" applyNumberFormat="1" applyFont="1" applyBorder="1" applyAlignment="1">
      <alignment horizontal="right" vertical="center"/>
      <protection/>
    </xf>
    <xf numFmtId="184" fontId="9" fillId="0" borderId="6" xfId="22" applyNumberFormat="1" applyFont="1" applyBorder="1" applyAlignment="1">
      <alignment horizontal="right" vertical="center"/>
      <protection/>
    </xf>
    <xf numFmtId="186" fontId="12" fillId="0" borderId="8" xfId="22" applyNumberFormat="1" applyFont="1" applyFill="1" applyBorder="1" applyAlignment="1">
      <alignment horizontal="centerContinuous" vertical="center" wrapText="1"/>
      <protection/>
    </xf>
    <xf numFmtId="186" fontId="12" fillId="0" borderId="9" xfId="22" applyNumberFormat="1" applyFont="1" applyFill="1" applyBorder="1" applyAlignment="1">
      <alignment horizontal="center" vertical="center"/>
      <protection/>
    </xf>
    <xf numFmtId="186" fontId="12" fillId="0" borderId="6" xfId="22" applyNumberFormat="1" applyFont="1" applyFill="1" applyBorder="1" applyAlignment="1">
      <alignment horizontal="right" vertical="center"/>
      <protection/>
    </xf>
    <xf numFmtId="186" fontId="12" fillId="0" borderId="0" xfId="22" applyNumberFormat="1" applyFont="1" applyFill="1" applyBorder="1" applyAlignment="1">
      <alignment horizontal="center" vertical="center"/>
      <protection/>
    </xf>
    <xf numFmtId="186" fontId="12" fillId="0" borderId="0" xfId="22" applyNumberFormat="1" applyFont="1" applyFill="1" applyAlignment="1">
      <alignment vertical="center"/>
      <protection/>
    </xf>
    <xf numFmtId="186" fontId="12" fillId="0" borderId="2" xfId="22" applyNumberFormat="1" applyFont="1" applyFill="1" applyBorder="1" applyAlignment="1">
      <alignment horizontal="centerContinuous" vertical="center" wrapText="1"/>
      <protection/>
    </xf>
    <xf numFmtId="186" fontId="13" fillId="0" borderId="6" xfId="22" applyNumberFormat="1" applyFont="1" applyFill="1" applyBorder="1" applyAlignment="1">
      <alignment horizontal="right" vertical="center"/>
      <protection/>
    </xf>
    <xf numFmtId="186" fontId="12" fillId="0" borderId="0" xfId="22" applyNumberFormat="1" applyFont="1" applyFill="1" applyBorder="1" applyAlignment="1">
      <alignment vertical="center"/>
      <protection/>
    </xf>
    <xf numFmtId="186" fontId="12" fillId="0" borderId="0" xfId="21" applyNumberFormat="1" applyFont="1" applyFill="1" applyBorder="1" applyAlignment="1">
      <alignment vertical="center"/>
      <protection/>
    </xf>
    <xf numFmtId="186" fontId="7" fillId="0" borderId="0" xfId="21" applyNumberFormat="1" applyFont="1" applyBorder="1" applyAlignment="1">
      <alignment vertical="center"/>
      <protection/>
    </xf>
    <xf numFmtId="186" fontId="4" fillId="0" borderId="0" xfId="21" applyNumberFormat="1" applyFont="1" applyBorder="1" applyAlignment="1">
      <alignment vertical="center"/>
      <protection/>
    </xf>
    <xf numFmtId="186" fontId="12" fillId="0" borderId="0" xfId="21" applyNumberFormat="1" applyFont="1" applyFill="1" applyAlignment="1">
      <alignment vertical="center"/>
      <protection/>
    </xf>
    <xf numFmtId="186" fontId="7" fillId="0" borderId="0" xfId="21" applyNumberFormat="1" applyFont="1" applyAlignment="1">
      <alignment vertical="center"/>
      <protection/>
    </xf>
    <xf numFmtId="186" fontId="7" fillId="0" borderId="0" xfId="22" applyNumberFormat="1" applyFont="1" applyBorder="1" applyAlignment="1">
      <alignment vertical="center"/>
      <protection/>
    </xf>
    <xf numFmtId="186" fontId="12" fillId="0" borderId="0" xfId="23" applyNumberFormat="1" applyFont="1" applyBorder="1" applyAlignment="1">
      <alignment vertical="center"/>
      <protection/>
    </xf>
    <xf numFmtId="186" fontId="7" fillId="0" borderId="0" xfId="23" applyNumberFormat="1" applyFont="1" applyBorder="1" applyAlignment="1">
      <alignment vertical="center"/>
      <protection/>
    </xf>
    <xf numFmtId="186" fontId="4" fillId="0" borderId="0" xfId="23" applyNumberFormat="1" applyFont="1" applyBorder="1" applyAlignment="1">
      <alignment vertical="center"/>
      <protection/>
    </xf>
    <xf numFmtId="186" fontId="12" fillId="0" borderId="0" xfId="23" applyNumberFormat="1" applyFont="1" applyAlignment="1">
      <alignment vertical="center"/>
      <protection/>
    </xf>
    <xf numFmtId="186" fontId="7" fillId="0" borderId="0" xfId="23" applyNumberFormat="1" applyFont="1" applyAlignment="1">
      <alignment vertical="center"/>
      <protection/>
    </xf>
    <xf numFmtId="186" fontId="7" fillId="0" borderId="0" xfId="24" applyNumberFormat="1" applyFont="1" applyAlignment="1">
      <alignment vertical="center"/>
      <protection/>
    </xf>
    <xf numFmtId="186" fontId="12" fillId="0" borderId="0" xfId="24" applyNumberFormat="1" applyFont="1" applyFill="1" applyAlignment="1">
      <alignment vertical="center"/>
      <protection/>
    </xf>
    <xf numFmtId="186" fontId="4" fillId="0" borderId="0" xfId="24" applyNumberFormat="1" applyFont="1" applyAlignment="1">
      <alignment vertical="center"/>
      <protection/>
    </xf>
    <xf numFmtId="0" fontId="7" fillId="0" borderId="0" xfId="22" applyFont="1" applyBorder="1" applyAlignment="1">
      <alignment horizontal="distributed" vertical="center"/>
      <protection/>
    </xf>
    <xf numFmtId="184" fontId="7" fillId="0" borderId="0" xfId="22" applyNumberFormat="1" applyFont="1" applyBorder="1" applyAlignment="1">
      <alignment vertical="center"/>
      <protection/>
    </xf>
    <xf numFmtId="186" fontId="12" fillId="0" borderId="6" xfId="21" applyNumberFormat="1" applyFont="1" applyFill="1" applyBorder="1" applyAlignment="1">
      <alignment vertical="center"/>
      <protection/>
    </xf>
    <xf numFmtId="186" fontId="7" fillId="0" borderId="6" xfId="21" applyNumberFormat="1" applyFont="1" applyBorder="1" applyAlignment="1">
      <alignment vertical="center"/>
      <protection/>
    </xf>
    <xf numFmtId="183" fontId="7" fillId="0" borderId="6" xfId="22" applyNumberFormat="1" applyFont="1" applyBorder="1" applyAlignment="1">
      <alignment vertical="center"/>
      <protection/>
    </xf>
    <xf numFmtId="184" fontId="7" fillId="0" borderId="5" xfId="22" applyNumberFormat="1" applyFont="1" applyBorder="1" applyAlignment="1">
      <alignment vertical="center"/>
      <protection/>
    </xf>
    <xf numFmtId="186" fontId="12" fillId="0" borderId="6" xfId="23" applyNumberFormat="1" applyFont="1" applyBorder="1" applyAlignment="1">
      <alignment vertical="center"/>
      <protection/>
    </xf>
    <xf numFmtId="186" fontId="7" fillId="0" borderId="6" xfId="23" applyNumberFormat="1" applyFont="1" applyBorder="1" applyAlignment="1">
      <alignment vertical="center"/>
      <protection/>
    </xf>
    <xf numFmtId="186" fontId="12" fillId="0" borderId="6" xfId="24" applyNumberFormat="1" applyFont="1" applyFill="1" applyBorder="1" applyAlignment="1">
      <alignment vertical="center"/>
      <protection/>
    </xf>
    <xf numFmtId="186" fontId="7" fillId="0" borderId="6" xfId="24" applyNumberFormat="1" applyFont="1" applyBorder="1" applyAlignment="1">
      <alignment vertical="center"/>
      <protection/>
    </xf>
    <xf numFmtId="184" fontId="7" fillId="0" borderId="6" xfId="22" applyNumberFormat="1" applyFont="1" applyBorder="1" applyAlignment="1">
      <alignment vertical="center"/>
      <protection/>
    </xf>
    <xf numFmtId="0" fontId="2" fillId="0" borderId="0" xfId="0" applyFont="1" applyAlignment="1">
      <alignment horizontal="left" vertical="center"/>
    </xf>
    <xf numFmtId="180" fontId="7" fillId="0" borderId="0" xfId="22" applyNumberFormat="1" applyFont="1" applyBorder="1" applyAlignment="1">
      <alignment vertical="center"/>
      <protection/>
    </xf>
    <xf numFmtId="180" fontId="7" fillId="0" borderId="6" xfId="22" applyNumberFormat="1" applyFont="1" applyBorder="1" applyAlignment="1">
      <alignment vertical="center"/>
      <protection/>
    </xf>
    <xf numFmtId="180" fontId="8" fillId="0" borderId="0" xfId="22" applyNumberFormat="1" applyFont="1" applyBorder="1" applyAlignment="1">
      <alignment vertical="center"/>
      <protection/>
    </xf>
    <xf numFmtId="184" fontId="8" fillId="0" borderId="1" xfId="22" applyNumberFormat="1" applyFont="1" applyBorder="1" applyAlignment="1">
      <alignment vertical="center"/>
      <protection/>
    </xf>
    <xf numFmtId="186" fontId="14" fillId="0" borderId="0" xfId="23" applyNumberFormat="1" applyFont="1" applyBorder="1" applyAlignment="1">
      <alignment vertical="center"/>
      <protection/>
    </xf>
    <xf numFmtId="183" fontId="8" fillId="0" borderId="0" xfId="22" applyNumberFormat="1" applyFont="1" applyBorder="1" applyAlignment="1">
      <alignment vertical="center"/>
      <protection/>
    </xf>
    <xf numFmtId="186" fontId="14" fillId="0" borderId="0" xfId="24" applyNumberFormat="1" applyFont="1" applyFill="1" applyAlignment="1">
      <alignment vertical="center"/>
      <protection/>
    </xf>
    <xf numFmtId="186" fontId="7" fillId="0" borderId="2" xfId="22" applyNumberFormat="1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6" fontId="7" fillId="0" borderId="8" xfId="24" applyNumberFormat="1" applyFont="1" applyBorder="1" applyAlignment="1">
      <alignment horizontal="right" vertical="center"/>
      <protection/>
    </xf>
    <xf numFmtId="0" fontId="0" fillId="0" borderId="8" xfId="0" applyBorder="1" applyAlignment="1">
      <alignment horizontal="right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1_付表３（未）" xfId="22"/>
    <cellStyle name="標準_Sheet2" xfId="23"/>
    <cellStyle name="標準_Sheet3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I47" sqref="I47:I48"/>
    </sheetView>
  </sheetViews>
  <sheetFormatPr defaultColWidth="9.00390625" defaultRowHeight="13.5"/>
  <cols>
    <col min="1" max="1" width="11.625" style="18" customWidth="1"/>
    <col min="2" max="2" width="10.625" style="7" hidden="1" customWidth="1"/>
    <col min="3" max="3" width="10.375" style="7" customWidth="1"/>
    <col min="4" max="4" width="8.125" style="2" customWidth="1"/>
    <col min="5" max="5" width="8.125" style="1" customWidth="1"/>
    <col min="6" max="6" width="10.625" style="7" hidden="1" customWidth="1"/>
    <col min="7" max="7" width="10.375" style="7" customWidth="1"/>
    <col min="8" max="9" width="8.125" style="1" customWidth="1"/>
    <col min="10" max="10" width="14.375" style="7" hidden="1" customWidth="1"/>
    <col min="11" max="11" width="12.00390625" style="7" customWidth="1"/>
    <col min="12" max="13" width="8.125" style="1" customWidth="1"/>
    <col min="14" max="16384" width="9.00390625" style="1" customWidth="1"/>
  </cols>
  <sheetData>
    <row r="1" ht="18" customHeight="1">
      <c r="A1" s="62" t="s">
        <v>48</v>
      </c>
    </row>
    <row r="2" spans="1:13" s="3" customFormat="1" ht="14.25" customHeight="1">
      <c r="A2" s="19"/>
      <c r="B2" s="29"/>
      <c r="C2" s="70" t="s">
        <v>43</v>
      </c>
      <c r="D2" s="71"/>
      <c r="E2" s="72"/>
      <c r="F2" s="34"/>
      <c r="G2" s="70" t="s">
        <v>44</v>
      </c>
      <c r="H2" s="71"/>
      <c r="I2" s="72"/>
      <c r="J2" s="34"/>
      <c r="K2" s="23" t="s">
        <v>45</v>
      </c>
      <c r="L2" s="15"/>
      <c r="M2" s="16"/>
    </row>
    <row r="3" spans="1:13" s="3" customFormat="1" ht="14.25" customHeight="1">
      <c r="A3" s="13" t="s">
        <v>42</v>
      </c>
      <c r="B3" s="30" t="s">
        <v>49</v>
      </c>
      <c r="C3" s="24" t="s">
        <v>52</v>
      </c>
      <c r="D3" s="17" t="s">
        <v>19</v>
      </c>
      <c r="E3" s="10" t="s">
        <v>34</v>
      </c>
      <c r="F3" s="32" t="s">
        <v>46</v>
      </c>
      <c r="G3" s="24" t="s">
        <v>53</v>
      </c>
      <c r="H3" s="17" t="s">
        <v>19</v>
      </c>
      <c r="I3" s="10" t="s">
        <v>34</v>
      </c>
      <c r="J3" s="32" t="s">
        <v>46</v>
      </c>
      <c r="K3" s="24" t="s">
        <v>53</v>
      </c>
      <c r="L3" s="17" t="s">
        <v>19</v>
      </c>
      <c r="M3" s="4" t="s">
        <v>34</v>
      </c>
    </row>
    <row r="4" spans="1:13" s="3" customFormat="1" ht="14.25" customHeight="1">
      <c r="A4" s="20"/>
      <c r="B4" s="31"/>
      <c r="C4" s="25" t="s">
        <v>35</v>
      </c>
      <c r="D4" s="26" t="s">
        <v>20</v>
      </c>
      <c r="E4" s="27" t="s">
        <v>20</v>
      </c>
      <c r="F4" s="35" t="s">
        <v>0</v>
      </c>
      <c r="G4" s="25" t="s">
        <v>0</v>
      </c>
      <c r="H4" s="26" t="s">
        <v>20</v>
      </c>
      <c r="I4" s="27" t="s">
        <v>20</v>
      </c>
      <c r="J4" s="35" t="s">
        <v>47</v>
      </c>
      <c r="K4" s="25" t="s">
        <v>47</v>
      </c>
      <c r="L4" s="26" t="s">
        <v>20</v>
      </c>
      <c r="M4" s="28" t="s">
        <v>20</v>
      </c>
    </row>
    <row r="5" spans="1:13" s="3" customFormat="1" ht="15.75" customHeight="1">
      <c r="A5" s="13" t="s">
        <v>50</v>
      </c>
      <c r="B5" s="37">
        <v>12947</v>
      </c>
      <c r="C5" s="38">
        <f>SUM(C7:C44)</f>
        <v>11266</v>
      </c>
      <c r="D5" s="11">
        <f>SUM(D7:D44)</f>
        <v>100</v>
      </c>
      <c r="E5" s="12">
        <v>-10.1</v>
      </c>
      <c r="F5" s="36"/>
      <c r="G5" s="42">
        <f>SUM(G7:G44)</f>
        <v>411551</v>
      </c>
      <c r="H5" s="11">
        <f>SUM(H7:H44)</f>
        <v>100</v>
      </c>
      <c r="I5" s="12">
        <v>-7.8</v>
      </c>
      <c r="J5" s="49"/>
      <c r="K5" s="42">
        <f>SUM(K7:K44)</f>
        <v>1505095279</v>
      </c>
      <c r="L5" s="11">
        <f>SUM(L7:L44)</f>
        <v>100.00000000000003</v>
      </c>
      <c r="M5" s="6">
        <v>-21.5</v>
      </c>
    </row>
    <row r="6" spans="1:13" s="3" customFormat="1" ht="9" customHeight="1">
      <c r="A6" s="13"/>
      <c r="B6" s="33"/>
      <c r="C6" s="9"/>
      <c r="D6" s="11"/>
      <c r="E6" s="12"/>
      <c r="F6" s="36"/>
      <c r="G6" s="9"/>
      <c r="H6" s="11"/>
      <c r="I6" s="12" t="s">
        <v>54</v>
      </c>
      <c r="J6" s="36"/>
      <c r="K6" s="8"/>
      <c r="L6" s="5"/>
      <c r="M6" s="6"/>
    </row>
    <row r="7" spans="1:13" s="3" customFormat="1" ht="16.5" customHeight="1">
      <c r="A7" s="13" t="s">
        <v>1</v>
      </c>
      <c r="B7" s="37">
        <v>1890</v>
      </c>
      <c r="C7" s="38">
        <v>1690</v>
      </c>
      <c r="D7" s="63">
        <f>C7/$C$5*100</f>
        <v>15.000887626486776</v>
      </c>
      <c r="E7" s="12">
        <v>-8.2</v>
      </c>
      <c r="F7" s="43"/>
      <c r="G7" s="44">
        <v>47007</v>
      </c>
      <c r="H7" s="11">
        <f>G7/$G$5*100</f>
        <v>11.421913687489521</v>
      </c>
      <c r="I7" s="12">
        <v>-3.6</v>
      </c>
      <c r="J7" s="49"/>
      <c r="K7" s="48">
        <v>154266381</v>
      </c>
      <c r="L7" s="11">
        <f>K7/$K$5*100</f>
        <v>10.249608988375545</v>
      </c>
      <c r="M7" s="6">
        <v>-16.4</v>
      </c>
    </row>
    <row r="8" spans="1:13" s="3" customFormat="1" ht="16.5" customHeight="1">
      <c r="A8" s="13" t="s">
        <v>2</v>
      </c>
      <c r="B8" s="37">
        <v>2947</v>
      </c>
      <c r="C8" s="38">
        <v>2445</v>
      </c>
      <c r="D8" s="63">
        <f aca="true" t="shared" si="0" ref="D8:D44">C8/$C$5*100</f>
        <v>21.70246760163323</v>
      </c>
      <c r="E8" s="12">
        <v>-13.1</v>
      </c>
      <c r="F8" s="43"/>
      <c r="G8" s="44">
        <v>77661</v>
      </c>
      <c r="H8" s="11">
        <f aca="true" t="shared" si="1" ref="H8:H44">G8/$G$5*100</f>
        <v>18.870322268686017</v>
      </c>
      <c r="I8" s="12">
        <v>-12</v>
      </c>
      <c r="J8" s="49"/>
      <c r="K8" s="48">
        <v>209810124</v>
      </c>
      <c r="L8" s="11">
        <f aca="true" t="shared" si="2" ref="L8:L44">K8/$K$5*100</f>
        <v>13.939989509461482</v>
      </c>
      <c r="M8" s="6">
        <v>-26.9</v>
      </c>
    </row>
    <row r="9" spans="1:13" s="21" customFormat="1" ht="16.5" customHeight="1">
      <c r="A9" s="22" t="s">
        <v>3</v>
      </c>
      <c r="B9" s="37">
        <v>764</v>
      </c>
      <c r="C9" s="39">
        <v>679</v>
      </c>
      <c r="D9" s="65">
        <f t="shared" si="0"/>
        <v>6.0269838451979405</v>
      </c>
      <c r="E9" s="66">
        <v>-9.9</v>
      </c>
      <c r="F9" s="67"/>
      <c r="G9" s="45">
        <v>20366</v>
      </c>
      <c r="H9" s="68">
        <f t="shared" si="1"/>
        <v>4.94859689321615</v>
      </c>
      <c r="I9" s="66">
        <v>-4.2</v>
      </c>
      <c r="J9" s="69"/>
      <c r="K9" s="50">
        <v>53496972</v>
      </c>
      <c r="L9" s="68">
        <f t="shared" si="2"/>
        <v>3.5543910572587745</v>
      </c>
      <c r="M9" s="6">
        <v>-21</v>
      </c>
    </row>
    <row r="10" spans="1:13" s="3" customFormat="1" ht="16.5" customHeight="1">
      <c r="A10" s="13" t="s">
        <v>4</v>
      </c>
      <c r="B10" s="37">
        <v>42</v>
      </c>
      <c r="C10" s="38">
        <v>40</v>
      </c>
      <c r="D10" s="63">
        <f t="shared" si="0"/>
        <v>0.35505059470974615</v>
      </c>
      <c r="E10" s="12">
        <v>-13</v>
      </c>
      <c r="F10" s="43"/>
      <c r="G10" s="44">
        <v>313</v>
      </c>
      <c r="H10" s="11">
        <f t="shared" si="1"/>
        <v>0.07605375761448763</v>
      </c>
      <c r="I10" s="12">
        <v>-18.3</v>
      </c>
      <c r="J10" s="49"/>
      <c r="K10" s="48">
        <v>357540</v>
      </c>
      <c r="L10" s="11">
        <f t="shared" si="2"/>
        <v>0.023755306723010457</v>
      </c>
      <c r="M10" s="6">
        <v>-26.5</v>
      </c>
    </row>
    <row r="11" spans="1:13" s="3" customFormat="1" ht="16.5" customHeight="1">
      <c r="A11" s="13" t="s">
        <v>5</v>
      </c>
      <c r="B11" s="37">
        <v>246</v>
      </c>
      <c r="C11" s="38">
        <v>216</v>
      </c>
      <c r="D11" s="63">
        <f t="shared" si="0"/>
        <v>1.9172732114326292</v>
      </c>
      <c r="E11" s="12">
        <v>-11.5</v>
      </c>
      <c r="F11" s="43"/>
      <c r="G11" s="44">
        <v>7075</v>
      </c>
      <c r="H11" s="11">
        <f t="shared" si="1"/>
        <v>1.719106501988818</v>
      </c>
      <c r="I11" s="12">
        <v>-11.3</v>
      </c>
      <c r="J11" s="49"/>
      <c r="K11" s="48">
        <v>17194076</v>
      </c>
      <c r="L11" s="11">
        <f t="shared" si="2"/>
        <v>1.142391198743505</v>
      </c>
      <c r="M11" s="6">
        <v>-22</v>
      </c>
    </row>
    <row r="12" spans="1:13" s="3" customFormat="1" ht="16.5" customHeight="1">
      <c r="A12" s="13" t="s">
        <v>6</v>
      </c>
      <c r="B12" s="37">
        <v>357</v>
      </c>
      <c r="C12" s="38">
        <v>328</v>
      </c>
      <c r="D12" s="63">
        <f t="shared" si="0"/>
        <v>2.911414876619918</v>
      </c>
      <c r="E12" s="12">
        <v>-11.6</v>
      </c>
      <c r="F12" s="43"/>
      <c r="G12" s="44">
        <v>18054</v>
      </c>
      <c r="H12" s="11">
        <f t="shared" si="1"/>
        <v>4.386819616523833</v>
      </c>
      <c r="I12" s="12">
        <v>-6</v>
      </c>
      <c r="J12" s="49"/>
      <c r="K12" s="48">
        <v>68165901</v>
      </c>
      <c r="L12" s="11">
        <f t="shared" si="2"/>
        <v>4.529009023620756</v>
      </c>
      <c r="M12" s="6">
        <v>-13.7</v>
      </c>
    </row>
    <row r="13" spans="1:13" s="3" customFormat="1" ht="16.5" customHeight="1">
      <c r="A13" s="13" t="s">
        <v>7</v>
      </c>
      <c r="B13" s="37">
        <v>81</v>
      </c>
      <c r="C13" s="38">
        <v>74</v>
      </c>
      <c r="D13" s="63">
        <f t="shared" si="0"/>
        <v>0.6568436002130303</v>
      </c>
      <c r="E13" s="12">
        <v>-8.6</v>
      </c>
      <c r="F13" s="43"/>
      <c r="G13" s="44">
        <v>890</v>
      </c>
      <c r="H13" s="11">
        <f t="shared" si="1"/>
        <v>0.21625509353640254</v>
      </c>
      <c r="I13" s="12">
        <v>-10.9</v>
      </c>
      <c r="J13" s="49"/>
      <c r="K13" s="48">
        <v>952576</v>
      </c>
      <c r="L13" s="11">
        <f t="shared" si="2"/>
        <v>0.06329007959103432</v>
      </c>
      <c r="M13" s="6">
        <v>-17.1</v>
      </c>
    </row>
    <row r="14" spans="1:13" s="3" customFormat="1" ht="16.5" customHeight="1">
      <c r="A14" s="13" t="s">
        <v>8</v>
      </c>
      <c r="B14" s="37">
        <v>384</v>
      </c>
      <c r="C14" s="38">
        <v>369</v>
      </c>
      <c r="D14" s="63">
        <f t="shared" si="0"/>
        <v>3.2753417361974084</v>
      </c>
      <c r="E14" s="12">
        <v>-9.1</v>
      </c>
      <c r="F14" s="43"/>
      <c r="G14" s="44">
        <v>10894</v>
      </c>
      <c r="H14" s="11">
        <f t="shared" si="1"/>
        <v>2.6470595381860327</v>
      </c>
      <c r="I14" s="12">
        <v>-12.6</v>
      </c>
      <c r="J14" s="49"/>
      <c r="K14" s="48">
        <v>32757900</v>
      </c>
      <c r="L14" s="11">
        <f t="shared" si="2"/>
        <v>2.1764668627334123</v>
      </c>
      <c r="M14" s="6">
        <v>-14.6</v>
      </c>
    </row>
    <row r="15" spans="1:13" s="3" customFormat="1" ht="16.5" customHeight="1">
      <c r="A15" s="13" t="s">
        <v>9</v>
      </c>
      <c r="B15" s="37">
        <v>1024</v>
      </c>
      <c r="C15" s="38">
        <v>957</v>
      </c>
      <c r="D15" s="63">
        <f t="shared" si="0"/>
        <v>8.494585478430675</v>
      </c>
      <c r="E15" s="12">
        <v>-9.1</v>
      </c>
      <c r="F15" s="43"/>
      <c r="G15" s="44">
        <v>35038</v>
      </c>
      <c r="H15" s="11">
        <f t="shared" si="1"/>
        <v>8.513647154301655</v>
      </c>
      <c r="I15" s="12">
        <v>-6</v>
      </c>
      <c r="J15" s="49"/>
      <c r="K15" s="48">
        <v>135132893</v>
      </c>
      <c r="L15" s="11">
        <f t="shared" si="2"/>
        <v>8.9783613625965</v>
      </c>
      <c r="M15" s="6">
        <v>-14.7</v>
      </c>
    </row>
    <row r="16" spans="1:13" s="3" customFormat="1" ht="16.5" customHeight="1">
      <c r="A16" s="13" t="s">
        <v>10</v>
      </c>
      <c r="B16" s="37">
        <v>720</v>
      </c>
      <c r="C16" s="38">
        <v>668</v>
      </c>
      <c r="D16" s="63">
        <f t="shared" si="0"/>
        <v>5.929344931652761</v>
      </c>
      <c r="E16" s="12">
        <v>-8.9</v>
      </c>
      <c r="F16" s="43"/>
      <c r="G16" s="44">
        <v>36505</v>
      </c>
      <c r="H16" s="11">
        <f t="shared" si="1"/>
        <v>8.87010358375997</v>
      </c>
      <c r="I16" s="12">
        <v>-4.6</v>
      </c>
      <c r="J16" s="49"/>
      <c r="K16" s="48">
        <v>162118638</v>
      </c>
      <c r="L16" s="11">
        <f t="shared" si="2"/>
        <v>10.77132061085948</v>
      </c>
      <c r="M16" s="6">
        <v>-30.7</v>
      </c>
    </row>
    <row r="17" spans="1:13" s="3" customFormat="1" ht="16.5" customHeight="1">
      <c r="A17" s="13" t="s">
        <v>11</v>
      </c>
      <c r="B17" s="37">
        <v>547</v>
      </c>
      <c r="C17" s="38">
        <v>661</v>
      </c>
      <c r="D17" s="63">
        <f t="shared" si="0"/>
        <v>5.867211077578554</v>
      </c>
      <c r="E17" s="12">
        <v>-6.4</v>
      </c>
      <c r="F17" s="43"/>
      <c r="G17" s="44">
        <v>17407</v>
      </c>
      <c r="H17" s="11">
        <f t="shared" si="1"/>
        <v>4.229609453020403</v>
      </c>
      <c r="I17" s="12">
        <v>-3.9</v>
      </c>
      <c r="J17" s="49"/>
      <c r="K17" s="48">
        <v>54326741</v>
      </c>
      <c r="L17" s="11">
        <f t="shared" si="2"/>
        <v>3.6095217198538565</v>
      </c>
      <c r="M17" s="6">
        <v>-5.4</v>
      </c>
    </row>
    <row r="18" spans="1:13" s="3" customFormat="1" ht="16.5" customHeight="1">
      <c r="A18" s="13" t="s">
        <v>12</v>
      </c>
      <c r="B18" s="37">
        <v>461</v>
      </c>
      <c r="C18" s="38">
        <v>392</v>
      </c>
      <c r="D18" s="63">
        <f t="shared" si="0"/>
        <v>3.479495828155512</v>
      </c>
      <c r="E18" s="12">
        <v>-10.1</v>
      </c>
      <c r="F18" s="43"/>
      <c r="G18" s="44">
        <v>20208</v>
      </c>
      <c r="H18" s="11">
        <f t="shared" si="1"/>
        <v>4.91020553953216</v>
      </c>
      <c r="I18" s="12">
        <v>-12</v>
      </c>
      <c r="J18" s="49"/>
      <c r="K18" s="48">
        <v>124814105</v>
      </c>
      <c r="L18" s="11">
        <f t="shared" si="2"/>
        <v>8.292771012007142</v>
      </c>
      <c r="M18" s="6">
        <v>-22.5</v>
      </c>
    </row>
    <row r="19" spans="1:13" s="3" customFormat="1" ht="16.5" customHeight="1">
      <c r="A19" s="13" t="s">
        <v>13</v>
      </c>
      <c r="B19" s="37">
        <v>391</v>
      </c>
      <c r="C19" s="38">
        <v>402</v>
      </c>
      <c r="D19" s="63">
        <f t="shared" si="0"/>
        <v>3.568258476832949</v>
      </c>
      <c r="E19" s="12">
        <v>-9.9</v>
      </c>
      <c r="F19" s="43"/>
      <c r="G19" s="44">
        <v>11714</v>
      </c>
      <c r="H19" s="11">
        <f t="shared" si="1"/>
        <v>2.8463058041409206</v>
      </c>
      <c r="I19" s="12">
        <v>-5.7</v>
      </c>
      <c r="J19" s="49"/>
      <c r="K19" s="48">
        <v>36308754</v>
      </c>
      <c r="L19" s="11">
        <f t="shared" si="2"/>
        <v>2.412389069755364</v>
      </c>
      <c r="M19" s="6">
        <v>-6.7</v>
      </c>
    </row>
    <row r="20" spans="1:13" s="3" customFormat="1" ht="16.5" customHeight="1">
      <c r="A20" s="13" t="s">
        <v>14</v>
      </c>
      <c r="B20" s="37">
        <v>183</v>
      </c>
      <c r="C20" s="38">
        <v>172</v>
      </c>
      <c r="D20" s="63">
        <f t="shared" si="0"/>
        <v>1.5267175572519083</v>
      </c>
      <c r="E20" s="12">
        <v>-9.5</v>
      </c>
      <c r="F20" s="43"/>
      <c r="G20" s="44">
        <v>8226</v>
      </c>
      <c r="H20" s="11">
        <f t="shared" si="1"/>
        <v>1.9987802240791541</v>
      </c>
      <c r="I20" s="12">
        <v>-17.9</v>
      </c>
      <c r="J20" s="49"/>
      <c r="K20" s="48">
        <v>33492587</v>
      </c>
      <c r="L20" s="11">
        <f t="shared" si="2"/>
        <v>2.2252801844048573</v>
      </c>
      <c r="M20" s="6">
        <v>-32.9</v>
      </c>
    </row>
    <row r="21" spans="1:13" s="3" customFormat="1" ht="16.5" customHeight="1">
      <c r="A21" s="13" t="s">
        <v>15</v>
      </c>
      <c r="B21" s="37">
        <v>283</v>
      </c>
      <c r="C21" s="38">
        <v>250</v>
      </c>
      <c r="D21" s="63">
        <f t="shared" si="0"/>
        <v>2.2190662169359134</v>
      </c>
      <c r="E21" s="12">
        <v>-9.1</v>
      </c>
      <c r="F21" s="43"/>
      <c r="G21" s="44">
        <v>12223</v>
      </c>
      <c r="H21" s="11">
        <f t="shared" si="1"/>
        <v>2.9699842789836497</v>
      </c>
      <c r="I21" s="12">
        <v>-11.4</v>
      </c>
      <c r="J21" s="49"/>
      <c r="K21" s="48">
        <v>40601155</v>
      </c>
      <c r="L21" s="11">
        <f t="shared" si="2"/>
        <v>2.6975803835472663</v>
      </c>
      <c r="M21" s="6">
        <v>-23.2</v>
      </c>
    </row>
    <row r="22" spans="1:13" s="3" customFormat="1" ht="16.5" customHeight="1">
      <c r="A22" s="13" t="s">
        <v>16</v>
      </c>
      <c r="B22" s="37">
        <v>23</v>
      </c>
      <c r="C22" s="38">
        <v>24</v>
      </c>
      <c r="D22" s="63">
        <f t="shared" si="0"/>
        <v>0.21303035682584767</v>
      </c>
      <c r="E22" s="12">
        <v>4.3</v>
      </c>
      <c r="F22" s="43"/>
      <c r="G22" s="44">
        <v>324</v>
      </c>
      <c r="H22" s="11">
        <f t="shared" si="1"/>
        <v>0.0787265733772971</v>
      </c>
      <c r="I22" s="12">
        <v>-3</v>
      </c>
      <c r="J22" s="49"/>
      <c r="K22" s="48">
        <v>368115</v>
      </c>
      <c r="L22" s="11">
        <f t="shared" si="2"/>
        <v>0.02445792004906023</v>
      </c>
      <c r="M22" s="6">
        <v>-14.2</v>
      </c>
    </row>
    <row r="23" spans="1:13" s="3" customFormat="1" ht="16.5" customHeight="1">
      <c r="A23" s="13" t="s">
        <v>17</v>
      </c>
      <c r="B23" s="37">
        <v>147</v>
      </c>
      <c r="C23" s="38">
        <v>117</v>
      </c>
      <c r="D23" s="63">
        <f t="shared" si="0"/>
        <v>1.0385229895260073</v>
      </c>
      <c r="E23" s="12">
        <v>-14.6</v>
      </c>
      <c r="F23" s="43"/>
      <c r="G23" s="44">
        <v>7713</v>
      </c>
      <c r="H23" s="11">
        <f t="shared" si="1"/>
        <v>1.8741298162317672</v>
      </c>
      <c r="I23" s="12">
        <v>-16.7</v>
      </c>
      <c r="J23" s="49"/>
      <c r="K23" s="48">
        <v>40024076</v>
      </c>
      <c r="L23" s="11">
        <f t="shared" si="2"/>
        <v>2.6592386912935098</v>
      </c>
      <c r="M23" s="6">
        <v>-36</v>
      </c>
    </row>
    <row r="24" spans="1:13" s="3" customFormat="1" ht="16.5" customHeight="1">
      <c r="A24" s="13" t="s">
        <v>18</v>
      </c>
      <c r="B24" s="37">
        <v>193</v>
      </c>
      <c r="C24" s="38">
        <v>185</v>
      </c>
      <c r="D24" s="63">
        <f t="shared" si="0"/>
        <v>1.642109000532576</v>
      </c>
      <c r="E24" s="12">
        <v>-8.4</v>
      </c>
      <c r="F24" s="43"/>
      <c r="G24" s="44">
        <v>19876</v>
      </c>
      <c r="H24" s="11">
        <f t="shared" si="1"/>
        <v>4.829535100145547</v>
      </c>
      <c r="I24" s="12">
        <v>-3.9</v>
      </c>
      <c r="J24" s="49"/>
      <c r="K24" s="48">
        <v>140774634</v>
      </c>
      <c r="L24" s="11">
        <f t="shared" si="2"/>
        <v>9.35320414356306</v>
      </c>
      <c r="M24" s="6">
        <v>-20</v>
      </c>
    </row>
    <row r="25" spans="1:13" s="3" customFormat="1" ht="16.5" customHeight="1">
      <c r="A25" s="13" t="s">
        <v>36</v>
      </c>
      <c r="B25" s="37">
        <v>86</v>
      </c>
      <c r="C25" s="38">
        <v>91</v>
      </c>
      <c r="D25" s="63">
        <f t="shared" si="0"/>
        <v>0.8077401029646724</v>
      </c>
      <c r="E25" s="12">
        <v>-7.1</v>
      </c>
      <c r="F25" s="43"/>
      <c r="G25" s="44">
        <v>1232</v>
      </c>
      <c r="H25" s="11">
        <f t="shared" si="1"/>
        <v>0.29935536543466057</v>
      </c>
      <c r="I25" s="12">
        <v>-12.6</v>
      </c>
      <c r="J25" s="49"/>
      <c r="K25" s="48">
        <v>1402823</v>
      </c>
      <c r="L25" s="11">
        <f t="shared" si="2"/>
        <v>0.09320492991859289</v>
      </c>
      <c r="M25" s="6">
        <v>-32.4</v>
      </c>
    </row>
    <row r="26" spans="1:13" s="3" customFormat="1" ht="16.5" customHeight="1">
      <c r="A26" s="13" t="s">
        <v>37</v>
      </c>
      <c r="B26" s="37">
        <v>137</v>
      </c>
      <c r="C26" s="38">
        <v>137</v>
      </c>
      <c r="D26" s="63">
        <f t="shared" si="0"/>
        <v>1.2160482868808804</v>
      </c>
      <c r="E26" s="12">
        <v>-5.5</v>
      </c>
      <c r="F26" s="43"/>
      <c r="G26" s="44">
        <v>3868</v>
      </c>
      <c r="H26" s="11">
        <f t="shared" si="1"/>
        <v>0.9398592155042753</v>
      </c>
      <c r="I26" s="12">
        <v>-6.3</v>
      </c>
      <c r="J26" s="49"/>
      <c r="K26" s="48">
        <v>9153584</v>
      </c>
      <c r="L26" s="11">
        <f t="shared" si="2"/>
        <v>0.6081730590558845</v>
      </c>
      <c r="M26" s="6">
        <v>-25.7</v>
      </c>
    </row>
    <row r="27" spans="1:13" s="3" customFormat="1" ht="16.5" customHeight="1">
      <c r="A27" s="13" t="s">
        <v>38</v>
      </c>
      <c r="B27" s="37">
        <v>202</v>
      </c>
      <c r="C27" s="38">
        <v>207</v>
      </c>
      <c r="D27" s="63">
        <f t="shared" si="0"/>
        <v>1.8373868276229364</v>
      </c>
      <c r="E27" s="12">
        <v>-9.2</v>
      </c>
      <c r="F27" s="43"/>
      <c r="G27" s="44">
        <v>8458</v>
      </c>
      <c r="H27" s="11">
        <f t="shared" si="1"/>
        <v>2.0551523383493175</v>
      </c>
      <c r="I27" s="12">
        <v>-5.9</v>
      </c>
      <c r="J27" s="49"/>
      <c r="K27" s="48">
        <v>21442813</v>
      </c>
      <c r="L27" s="11">
        <f t="shared" si="2"/>
        <v>1.4246814337393188</v>
      </c>
      <c r="M27" s="6">
        <v>-26.8</v>
      </c>
    </row>
    <row r="28" spans="1:13" s="3" customFormat="1" ht="16.5" customHeight="1">
      <c r="A28" s="13" t="s">
        <v>39</v>
      </c>
      <c r="B28" s="37">
        <v>152</v>
      </c>
      <c r="C28" s="38">
        <v>124</v>
      </c>
      <c r="D28" s="63">
        <f t="shared" si="0"/>
        <v>1.1006568436002129</v>
      </c>
      <c r="E28" s="12">
        <v>-7.5</v>
      </c>
      <c r="F28" s="43"/>
      <c r="G28" s="44">
        <v>3538</v>
      </c>
      <c r="H28" s="11">
        <f t="shared" si="1"/>
        <v>0.8596747426199912</v>
      </c>
      <c r="I28" s="12">
        <v>-7.7</v>
      </c>
      <c r="J28" s="49"/>
      <c r="K28" s="48">
        <v>10825452</v>
      </c>
      <c r="L28" s="11">
        <f t="shared" si="2"/>
        <v>0.7192536014857834</v>
      </c>
      <c r="M28" s="6">
        <v>-15.4</v>
      </c>
    </row>
    <row r="29" spans="1:13" s="3" customFormat="1" ht="16.5" customHeight="1">
      <c r="A29" s="13" t="s">
        <v>40</v>
      </c>
      <c r="B29" s="37">
        <v>283</v>
      </c>
      <c r="C29" s="38">
        <v>215</v>
      </c>
      <c r="D29" s="63">
        <f t="shared" si="0"/>
        <v>1.9083969465648856</v>
      </c>
      <c r="E29" s="12">
        <v>-6.9</v>
      </c>
      <c r="F29" s="43"/>
      <c r="G29" s="44">
        <v>11513</v>
      </c>
      <c r="H29" s="11">
        <f t="shared" si="1"/>
        <v>2.7974661706568567</v>
      </c>
      <c r="I29" s="12">
        <v>-9.9</v>
      </c>
      <c r="J29" s="49"/>
      <c r="K29" s="48">
        <v>62336386</v>
      </c>
      <c r="L29" s="11">
        <f t="shared" si="2"/>
        <v>4.141690354740659</v>
      </c>
      <c r="M29" s="6">
        <v>-13.9</v>
      </c>
    </row>
    <row r="30" spans="1:13" s="3" customFormat="1" ht="9" customHeight="1">
      <c r="A30" s="13"/>
      <c r="B30" s="37"/>
      <c r="C30" s="38" t="s">
        <v>51</v>
      </c>
      <c r="D30" s="63"/>
      <c r="E30" s="12" t="s">
        <v>51</v>
      </c>
      <c r="F30" s="43"/>
      <c r="G30" s="44" t="s">
        <v>51</v>
      </c>
      <c r="H30" s="11"/>
      <c r="I30" s="12"/>
      <c r="J30" s="49"/>
      <c r="K30" s="48" t="s">
        <v>51</v>
      </c>
      <c r="L30" s="11"/>
      <c r="M30" s="6" t="s">
        <v>51</v>
      </c>
    </row>
    <row r="31" spans="1:13" s="3" customFormat="1" ht="16.5" customHeight="1">
      <c r="A31" s="13" t="s">
        <v>21</v>
      </c>
      <c r="B31" s="37">
        <v>12</v>
      </c>
      <c r="C31" s="38">
        <v>9</v>
      </c>
      <c r="D31" s="63">
        <f t="shared" si="0"/>
        <v>0.07988638380969287</v>
      </c>
      <c r="E31" s="12">
        <v>-18.2</v>
      </c>
      <c r="F31" s="43"/>
      <c r="G31" s="44">
        <v>72</v>
      </c>
      <c r="H31" s="11">
        <f t="shared" si="1"/>
        <v>0.0174947940838438</v>
      </c>
      <c r="I31" s="12">
        <v>1.4</v>
      </c>
      <c r="J31" s="49"/>
      <c r="K31" s="48">
        <v>47998</v>
      </c>
      <c r="L31" s="11">
        <f t="shared" si="2"/>
        <v>0.0031890339880602334</v>
      </c>
      <c r="M31" s="6">
        <v>-26.1</v>
      </c>
    </row>
    <row r="32" spans="1:13" s="3" customFormat="1" ht="16.5" customHeight="1">
      <c r="A32" s="13" t="s">
        <v>22</v>
      </c>
      <c r="B32" s="37">
        <v>14</v>
      </c>
      <c r="C32" s="38">
        <v>12</v>
      </c>
      <c r="D32" s="63">
        <f t="shared" si="0"/>
        <v>0.10651517841292384</v>
      </c>
      <c r="E32" s="12">
        <v>0</v>
      </c>
      <c r="F32" s="43"/>
      <c r="G32" s="44">
        <v>173</v>
      </c>
      <c r="H32" s="11">
        <f t="shared" si="1"/>
        <v>0.04203610245145802</v>
      </c>
      <c r="I32" s="12">
        <v>1.2</v>
      </c>
      <c r="J32" s="49"/>
      <c r="K32" s="48">
        <v>175762</v>
      </c>
      <c r="L32" s="11">
        <f t="shared" si="2"/>
        <v>0.011677798904317738</v>
      </c>
      <c r="M32" s="6">
        <v>-2.7</v>
      </c>
    </row>
    <row r="33" spans="1:13" s="3" customFormat="1" ht="16.5" customHeight="1">
      <c r="A33" s="13" t="s">
        <v>23</v>
      </c>
      <c r="B33" s="37">
        <v>11</v>
      </c>
      <c r="C33" s="38">
        <v>11</v>
      </c>
      <c r="D33" s="63">
        <f t="shared" si="0"/>
        <v>0.0976389135451802</v>
      </c>
      <c r="E33" s="12">
        <v>10</v>
      </c>
      <c r="F33" s="43"/>
      <c r="G33" s="44">
        <v>135</v>
      </c>
      <c r="H33" s="11">
        <f t="shared" si="1"/>
        <v>0.03280273890720713</v>
      </c>
      <c r="I33" s="12">
        <v>0.7</v>
      </c>
      <c r="J33" s="49"/>
      <c r="K33" s="48">
        <v>143520</v>
      </c>
      <c r="L33" s="11">
        <f t="shared" si="2"/>
        <v>0.00953560894133932</v>
      </c>
      <c r="M33" s="6">
        <v>9.1</v>
      </c>
    </row>
    <row r="34" spans="1:13" s="3" customFormat="1" ht="16.5" customHeight="1">
      <c r="A34" s="14" t="s">
        <v>24</v>
      </c>
      <c r="B34" s="37">
        <v>14</v>
      </c>
      <c r="C34" s="38">
        <v>12</v>
      </c>
      <c r="D34" s="63">
        <f t="shared" si="0"/>
        <v>0.10651517841292384</v>
      </c>
      <c r="E34" s="12">
        <v>0</v>
      </c>
      <c r="F34" s="43"/>
      <c r="G34" s="44">
        <v>132</v>
      </c>
      <c r="H34" s="11">
        <f t="shared" si="1"/>
        <v>0.03207378915371364</v>
      </c>
      <c r="I34" s="12">
        <v>0</v>
      </c>
      <c r="J34" s="49"/>
      <c r="K34" s="48">
        <v>105374</v>
      </c>
      <c r="L34" s="11">
        <f t="shared" si="2"/>
        <v>0.007001151453349287</v>
      </c>
      <c r="M34" s="6">
        <v>-2.9</v>
      </c>
    </row>
    <row r="35" spans="1:13" s="3" customFormat="1" ht="16.5" customHeight="1">
      <c r="A35" s="13" t="s">
        <v>25</v>
      </c>
      <c r="B35" s="37">
        <v>44</v>
      </c>
      <c r="C35" s="38">
        <v>35</v>
      </c>
      <c r="D35" s="63">
        <f t="shared" si="0"/>
        <v>0.3106692703710279</v>
      </c>
      <c r="E35" s="12">
        <v>-12.5</v>
      </c>
      <c r="F35" s="43"/>
      <c r="G35" s="44">
        <v>470</v>
      </c>
      <c r="H35" s="11">
        <f t="shared" si="1"/>
        <v>0.1142021280473137</v>
      </c>
      <c r="I35" s="12">
        <v>-16.5</v>
      </c>
      <c r="J35" s="49"/>
      <c r="K35" s="48">
        <v>599804</v>
      </c>
      <c r="L35" s="11">
        <f t="shared" si="2"/>
        <v>0.0398515634437785</v>
      </c>
      <c r="M35" s="6">
        <v>-9.8</v>
      </c>
    </row>
    <row r="36" spans="1:13" s="3" customFormat="1" ht="16.5" customHeight="1">
      <c r="A36" s="13" t="s">
        <v>26</v>
      </c>
      <c r="B36" s="37">
        <v>76</v>
      </c>
      <c r="C36" s="38">
        <v>68</v>
      </c>
      <c r="D36" s="63">
        <f t="shared" si="0"/>
        <v>0.6035860110065685</v>
      </c>
      <c r="E36" s="12">
        <v>-24.4</v>
      </c>
      <c r="F36" s="43"/>
      <c r="G36" s="44">
        <v>1404</v>
      </c>
      <c r="H36" s="11">
        <f t="shared" si="1"/>
        <v>0.3411484846349541</v>
      </c>
      <c r="I36" s="12">
        <v>-22</v>
      </c>
      <c r="J36" s="49"/>
      <c r="K36" s="48">
        <v>3059300</v>
      </c>
      <c r="L36" s="11">
        <f t="shared" si="2"/>
        <v>0.20326287927981734</v>
      </c>
      <c r="M36" s="6">
        <v>-21.9</v>
      </c>
    </row>
    <row r="37" spans="1:13" s="3" customFormat="1" ht="16.5" customHeight="1">
      <c r="A37" s="13" t="s">
        <v>27</v>
      </c>
      <c r="B37" s="37">
        <v>128</v>
      </c>
      <c r="C37" s="38">
        <v>117</v>
      </c>
      <c r="D37" s="63">
        <f t="shared" si="0"/>
        <v>1.0385229895260073</v>
      </c>
      <c r="E37" s="12">
        <v>-4.1</v>
      </c>
      <c r="F37" s="43"/>
      <c r="G37" s="44">
        <v>3383</v>
      </c>
      <c r="H37" s="11">
        <f t="shared" si="1"/>
        <v>0.8220123386894941</v>
      </c>
      <c r="I37" s="12">
        <v>-9.9</v>
      </c>
      <c r="J37" s="49"/>
      <c r="K37" s="48">
        <v>6134923</v>
      </c>
      <c r="L37" s="11">
        <f t="shared" si="2"/>
        <v>0.4076102746183685</v>
      </c>
      <c r="M37" s="6">
        <v>-34.8</v>
      </c>
    </row>
    <row r="38" spans="1:13" s="3" customFormat="1" ht="16.5" customHeight="1">
      <c r="A38" s="13" t="s">
        <v>28</v>
      </c>
      <c r="B38" s="37">
        <v>144</v>
      </c>
      <c r="C38" s="38">
        <v>116</v>
      </c>
      <c r="D38" s="63">
        <f t="shared" si="0"/>
        <v>1.029646724658264</v>
      </c>
      <c r="E38" s="12">
        <v>-17.1</v>
      </c>
      <c r="F38" s="43"/>
      <c r="G38" s="44">
        <v>5978</v>
      </c>
      <c r="H38" s="11">
        <f t="shared" si="1"/>
        <v>1.4525538754613645</v>
      </c>
      <c r="I38" s="12">
        <v>-9.7</v>
      </c>
      <c r="J38" s="49"/>
      <c r="K38" s="48">
        <v>28151846</v>
      </c>
      <c r="L38" s="11">
        <f t="shared" si="2"/>
        <v>1.8704361373523386</v>
      </c>
      <c r="M38" s="6">
        <v>-16.8</v>
      </c>
    </row>
    <row r="39" spans="1:13" s="3" customFormat="1" ht="16.5" customHeight="1">
      <c r="A39" s="13" t="s">
        <v>29</v>
      </c>
      <c r="B39" s="37">
        <v>64</v>
      </c>
      <c r="C39" s="38">
        <v>55</v>
      </c>
      <c r="D39" s="63">
        <f t="shared" si="0"/>
        <v>0.488194567725901</v>
      </c>
      <c r="E39" s="12">
        <v>-11.3</v>
      </c>
      <c r="F39" s="43"/>
      <c r="G39" s="44">
        <v>2782</v>
      </c>
      <c r="H39" s="11">
        <f t="shared" si="1"/>
        <v>0.6759794047396313</v>
      </c>
      <c r="I39" s="12">
        <v>-7.6</v>
      </c>
      <c r="J39" s="49"/>
      <c r="K39" s="48">
        <v>15114041</v>
      </c>
      <c r="L39" s="11">
        <f t="shared" si="2"/>
        <v>1.0041916422754256</v>
      </c>
      <c r="M39" s="6">
        <v>-20.8</v>
      </c>
    </row>
    <row r="40" spans="1:13" s="3" customFormat="1" ht="16.5" customHeight="1">
      <c r="A40" s="13" t="s">
        <v>30</v>
      </c>
      <c r="B40" s="40">
        <v>47</v>
      </c>
      <c r="C40" s="41">
        <v>44</v>
      </c>
      <c r="D40" s="63">
        <f t="shared" si="0"/>
        <v>0.3905556541807208</v>
      </c>
      <c r="E40" s="12">
        <v>-10.2</v>
      </c>
      <c r="F40" s="46"/>
      <c r="G40" s="47">
        <v>1508</v>
      </c>
      <c r="H40" s="11">
        <f t="shared" si="1"/>
        <v>0.3664187427560618</v>
      </c>
      <c r="I40" s="12">
        <v>-4.3</v>
      </c>
      <c r="J40" s="49"/>
      <c r="K40" s="48">
        <v>3454128</v>
      </c>
      <c r="L40" s="11">
        <f t="shared" si="2"/>
        <v>0.22949563713301635</v>
      </c>
      <c r="M40" s="6">
        <v>-11.7</v>
      </c>
    </row>
    <row r="41" spans="1:13" s="3" customFormat="1" ht="16.5" customHeight="1">
      <c r="A41" s="13" t="s">
        <v>31</v>
      </c>
      <c r="B41" s="40">
        <v>172</v>
      </c>
      <c r="C41" s="41">
        <v>154</v>
      </c>
      <c r="D41" s="63">
        <f t="shared" si="0"/>
        <v>1.3669447896325226</v>
      </c>
      <c r="E41" s="12">
        <v>-13</v>
      </c>
      <c r="F41" s="46"/>
      <c r="G41" s="47">
        <v>8233</v>
      </c>
      <c r="H41" s="11">
        <f t="shared" si="1"/>
        <v>2.000481106837306</v>
      </c>
      <c r="I41" s="12">
        <v>-3.8</v>
      </c>
      <c r="J41" s="49"/>
      <c r="K41" s="48">
        <v>22287645</v>
      </c>
      <c r="L41" s="11">
        <f t="shared" si="2"/>
        <v>1.480812896762797</v>
      </c>
      <c r="M41" s="6">
        <v>-17.6</v>
      </c>
    </row>
    <row r="42" spans="1:13" s="3" customFormat="1" ht="16.5" customHeight="1">
      <c r="A42" s="13" t="s">
        <v>41</v>
      </c>
      <c r="B42" s="40">
        <v>35</v>
      </c>
      <c r="C42" s="41">
        <v>25</v>
      </c>
      <c r="D42" s="63">
        <f t="shared" si="0"/>
        <v>0.22190662169359132</v>
      </c>
      <c r="E42" s="12">
        <v>-10.7</v>
      </c>
      <c r="F42" s="46"/>
      <c r="G42" s="47">
        <v>593</v>
      </c>
      <c r="H42" s="11">
        <f t="shared" si="1"/>
        <v>0.14408906794054685</v>
      </c>
      <c r="I42" s="12">
        <v>-5.4</v>
      </c>
      <c r="J42" s="49"/>
      <c r="K42" s="48">
        <v>773406</v>
      </c>
      <c r="L42" s="11">
        <f t="shared" si="2"/>
        <v>0.05138584983894564</v>
      </c>
      <c r="M42" s="6">
        <v>-26.2</v>
      </c>
    </row>
    <row r="43" spans="1:13" s="3" customFormat="1" ht="16.5" customHeight="1">
      <c r="A43" s="13" t="s">
        <v>32</v>
      </c>
      <c r="B43" s="40">
        <v>110</v>
      </c>
      <c r="C43" s="41">
        <v>95</v>
      </c>
      <c r="D43" s="63">
        <f t="shared" si="0"/>
        <v>0.8432451624356472</v>
      </c>
      <c r="E43" s="12">
        <v>-11.2</v>
      </c>
      <c r="F43" s="46"/>
      <c r="G43" s="47">
        <v>4568</v>
      </c>
      <c r="H43" s="11">
        <f t="shared" si="1"/>
        <v>1.1099474913194234</v>
      </c>
      <c r="I43" s="12">
        <v>22.8</v>
      </c>
      <c r="J43" s="49"/>
      <c r="K43" s="48">
        <v>10412219</v>
      </c>
      <c r="L43" s="11">
        <f t="shared" si="2"/>
        <v>0.6917979974608637</v>
      </c>
      <c r="M43" s="6">
        <v>-9.2</v>
      </c>
    </row>
    <row r="44" spans="1:13" s="3" customFormat="1" ht="16.5" customHeight="1">
      <c r="A44" s="20" t="s">
        <v>33</v>
      </c>
      <c r="B44" s="53">
        <v>87</v>
      </c>
      <c r="C44" s="54">
        <v>70</v>
      </c>
      <c r="D44" s="64">
        <f t="shared" si="0"/>
        <v>0.6213385407420557</v>
      </c>
      <c r="E44" s="56">
        <v>-13.6</v>
      </c>
      <c r="F44" s="57"/>
      <c r="G44" s="58">
        <v>2017</v>
      </c>
      <c r="H44" s="55">
        <f t="shared" si="1"/>
        <v>0.49009721759879094</v>
      </c>
      <c r="I44" s="56">
        <v>-7.7</v>
      </c>
      <c r="J44" s="59"/>
      <c r="K44" s="60">
        <v>4511087</v>
      </c>
      <c r="L44" s="55">
        <f t="shared" si="2"/>
        <v>0.2997210251697295</v>
      </c>
      <c r="M44" s="61">
        <v>-27.3</v>
      </c>
    </row>
    <row r="45" spans="1:13" s="3" customFormat="1" ht="16.5" customHeight="1">
      <c r="A45" s="51"/>
      <c r="B45" s="40"/>
      <c r="C45" s="41"/>
      <c r="D45" s="11"/>
      <c r="E45" s="52"/>
      <c r="F45" s="46"/>
      <c r="G45" s="47"/>
      <c r="H45" s="11"/>
      <c r="I45" s="52"/>
      <c r="J45" s="49"/>
      <c r="K45" s="73" t="s">
        <v>55</v>
      </c>
      <c r="L45" s="74"/>
      <c r="M45" s="74"/>
    </row>
  </sheetData>
  <sheetProtection formatCells="0" formatColumns="0" formatRows="0" selectLockedCells="1" selectUnlockedCells="1"/>
  <mergeCells count="3">
    <mergeCell ref="C2:E2"/>
    <mergeCell ref="G2:I2"/>
    <mergeCell ref="K45:M45"/>
  </mergeCells>
  <printOptions/>
  <pageMargins left="0.7874015748031497" right="0.7874015748031497" top="0.984251968503937" bottom="0.984251968503937" header="0.5118110236220472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nzpc9150</dc:creator>
  <cp:keywords/>
  <dc:description/>
  <cp:lastModifiedBy>沼津市</cp:lastModifiedBy>
  <cp:lastPrinted>2009-03-23T09:11:28Z</cp:lastPrinted>
  <dcterms:created xsi:type="dcterms:W3CDTF">2004-03-04T06:33:38Z</dcterms:created>
  <dcterms:modified xsi:type="dcterms:W3CDTF">2011-03-28T04:44:56Z</dcterms:modified>
  <cp:category/>
  <cp:version/>
  <cp:contentType/>
  <cp:contentStatus/>
</cp:coreProperties>
</file>